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5130" activeTab="1"/>
  </bookViews>
  <sheets>
    <sheet name="Instructions" sheetId="2" r:id="rId1"/>
    <sheet name="Prim" sheetId="1" r:id="rId2"/>
  </sheets>
  <calcPr calcId="125725"/>
</workbook>
</file>

<file path=xl/calcChain.xml><?xml version="1.0" encoding="utf-8"?>
<calcChain xmlns="http://schemas.openxmlformats.org/spreadsheetml/2006/main">
  <c r="I3" i="1"/>
  <c r="I2"/>
  <c r="G1"/>
  <c r="E1"/>
  <c r="H1"/>
  <c r="F1"/>
  <c r="D1"/>
  <c r="C1"/>
  <c r="B8"/>
  <c r="B7"/>
  <c r="B6"/>
  <c r="B5"/>
  <c r="B4"/>
  <c r="B3"/>
  <c r="G8"/>
  <c r="F8"/>
  <c r="F7"/>
  <c r="E8"/>
  <c r="E7"/>
  <c r="E6"/>
  <c r="D8"/>
  <c r="D7"/>
  <c r="D6"/>
  <c r="D5"/>
  <c r="C8"/>
  <c r="C7"/>
  <c r="C6"/>
  <c r="C5"/>
  <c r="C4"/>
</calcChain>
</file>

<file path=xl/sharedStrings.xml><?xml version="1.0" encoding="utf-8"?>
<sst xmlns="http://schemas.openxmlformats.org/spreadsheetml/2006/main" count="31" uniqueCount="26">
  <si>
    <t>F</t>
  </si>
  <si>
    <t>E</t>
  </si>
  <si>
    <t>D</t>
  </si>
  <si>
    <t>C</t>
  </si>
  <si>
    <t>B</t>
  </si>
  <si>
    <t>A</t>
  </si>
  <si>
    <t>-</t>
  </si>
  <si>
    <t>Prim's Algorithm for a matrix</t>
  </si>
  <si>
    <t>1)</t>
  </si>
  <si>
    <t>2)</t>
  </si>
  <si>
    <t>Delete corresponding row</t>
  </si>
  <si>
    <t>3)</t>
  </si>
  <si>
    <t>Choose lowest value in any numbered column</t>
  </si>
  <si>
    <t>4)</t>
  </si>
  <si>
    <t>Label column corresponding to current vertex</t>
  </si>
  <si>
    <t>Repeat steps 1, 2 and 3 until all rows deleted</t>
  </si>
  <si>
    <t xml:space="preserve">Record the order of selection and the length of the minimum spanning tree generated.  </t>
  </si>
  <si>
    <t>Prim's Algorithm for matrices</t>
  </si>
  <si>
    <t xml:space="preserve">This is one of the initial topics in the Decision 1 module for A-level Mathematics.  </t>
  </si>
  <si>
    <r>
      <t xml:space="preserve">Prim's algorithm is a method for finding the </t>
    </r>
    <r>
      <rPr>
        <b/>
        <sz val="11"/>
        <color theme="1"/>
        <rFont val="Calibri"/>
        <family val="2"/>
        <scheme val="minor"/>
      </rPr>
      <t>minimum spanning tree</t>
    </r>
    <r>
      <rPr>
        <sz val="11"/>
        <color theme="1"/>
        <rFont val="Calibri"/>
        <family val="2"/>
        <scheme val="minor"/>
      </rPr>
      <t xml:space="preserve"> for a network.  </t>
    </r>
  </si>
  <si>
    <t>In essence, the algorithm consists of starting at a given vertex, then adding the next available edge with the</t>
  </si>
  <si>
    <t xml:space="preserve">lowest weighting (to anywhere already reached, without making a cycle).  </t>
  </si>
  <si>
    <t xml:space="preserve">By cycling down with the spinner you can illustrate each step of the process as applied to a matrix.  </t>
  </si>
  <si>
    <t xml:space="preserve">Steps of the algorithm are highlighted as the process continues.  </t>
  </si>
  <si>
    <t xml:space="preserve">Note: The sheet is protected, but if you want to dissect it, just right-click and choose Unprotect.  </t>
  </si>
  <si>
    <t xml:space="preserve">This example is specific to the data given - it proved too complex to allow different results based on user input, I'm afraid!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</si>
</sst>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center" vertical="center"/>
    </xf>
    <xf numFmtId="0" fontId="1" fillId="0" borderId="0" xfId="0" applyFont="1"/>
    <xf numFmtId="0" fontId="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top" wrapText="1"/>
    </xf>
  </cellXfs>
  <cellStyles count="1">
    <cellStyle name="Normal" xfId="0" builtinId="0"/>
  </cellStyles>
  <dxfs count="2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Up"/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ont>
        <b/>
        <i val="0"/>
        <color rgb="FF00B050"/>
      </font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15"/>
  <sheetViews>
    <sheetView workbookViewId="0"/>
  </sheetViews>
  <sheetFormatPr defaultRowHeight="15"/>
  <sheetData>
    <row r="2" spans="2:2">
      <c r="B2" s="23" t="s">
        <v>17</v>
      </c>
    </row>
    <row r="4" spans="2:2">
      <c r="B4" t="s">
        <v>18</v>
      </c>
    </row>
    <row r="6" spans="2:2">
      <c r="B6" t="s">
        <v>19</v>
      </c>
    </row>
    <row r="8" spans="2:2">
      <c r="B8" t="s">
        <v>20</v>
      </c>
    </row>
    <row r="9" spans="2:2">
      <c r="B9" t="s">
        <v>21</v>
      </c>
    </row>
    <row r="11" spans="2:2">
      <c r="B11" t="s">
        <v>22</v>
      </c>
    </row>
    <row r="12" spans="2:2">
      <c r="B12" t="s">
        <v>23</v>
      </c>
    </row>
    <row r="14" spans="2:2">
      <c r="B14" t="s">
        <v>24</v>
      </c>
    </row>
    <row r="15" spans="2:2">
      <c r="B1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tabSelected="1" zoomScaleNormal="100" workbookViewId="0"/>
  </sheetViews>
  <sheetFormatPr defaultColWidth="0" defaultRowHeight="26.25" customHeight="1" zeroHeight="1"/>
  <cols>
    <col min="1" max="9" width="5" style="16" customWidth="1"/>
    <col min="10" max="18" width="5.28515625" style="16" customWidth="1"/>
    <col min="19" max="22" width="5.28515625" style="16" hidden="1" customWidth="1"/>
    <col min="23" max="256" width="0" style="16" hidden="1" customWidth="1"/>
    <col min="257" max="16384" width="5" style="16" hidden="1"/>
  </cols>
  <sheetData>
    <row r="1" spans="1:20" ht="26.25" customHeight="1" thickBot="1">
      <c r="A1" s="14"/>
      <c r="B1" s="14"/>
      <c r="C1" s="15" t="str">
        <f>IF(B2&lt;20,1,"")</f>
        <v/>
      </c>
      <c r="D1" s="15" t="str">
        <f>IF(B2&lt;17,2,"")</f>
        <v/>
      </c>
      <c r="E1" s="15" t="str">
        <f>IF(B2&lt;8,5,"")</f>
        <v/>
      </c>
      <c r="F1" s="15" t="str">
        <f>IF(B2&lt;14,3,"")</f>
        <v/>
      </c>
      <c r="G1" s="15" t="str">
        <f>IF(B2&lt;5,6,"")</f>
        <v/>
      </c>
      <c r="H1" s="15" t="str">
        <f>IF(B2&lt;11,4,"")</f>
        <v/>
      </c>
      <c r="I1" s="14"/>
      <c r="J1" s="24" t="s">
        <v>7</v>
      </c>
      <c r="K1" s="24"/>
      <c r="L1" s="24"/>
      <c r="M1" s="24"/>
      <c r="N1" s="24"/>
      <c r="O1" s="24"/>
      <c r="P1" s="24"/>
      <c r="Q1" s="24"/>
      <c r="R1" s="14"/>
      <c r="S1" s="14"/>
      <c r="T1" s="14"/>
    </row>
    <row r="2" spans="1:20" ht="26.25" customHeight="1" thickBot="1">
      <c r="A2" s="14"/>
      <c r="B2" s="13">
        <v>20</v>
      </c>
      <c r="C2" s="17" t="s">
        <v>5</v>
      </c>
      <c r="D2" s="18" t="s">
        <v>4</v>
      </c>
      <c r="E2" s="18" t="s">
        <v>3</v>
      </c>
      <c r="F2" s="18" t="s">
        <v>2</v>
      </c>
      <c r="G2" s="18" t="s">
        <v>1</v>
      </c>
      <c r="H2" s="19" t="s">
        <v>0</v>
      </c>
      <c r="I2" s="25" t="str">
        <f>IF(B2&lt;3,"Order of selection: A-B-D-F-C-E","")</f>
        <v/>
      </c>
      <c r="J2" s="25"/>
      <c r="K2" s="25"/>
      <c r="L2" s="25"/>
      <c r="M2" s="25"/>
      <c r="N2" s="25"/>
      <c r="O2" s="25"/>
      <c r="P2" s="25"/>
      <c r="Q2" s="25"/>
      <c r="R2" s="14"/>
      <c r="S2" s="14"/>
      <c r="T2" s="14"/>
    </row>
    <row r="3" spans="1:20" ht="26.25" customHeight="1">
      <c r="A3" s="14"/>
      <c r="B3" s="7" t="str">
        <f>C2</f>
        <v>A</v>
      </c>
      <c r="C3" s="1" t="s">
        <v>6</v>
      </c>
      <c r="D3" s="10">
        <v>12</v>
      </c>
      <c r="E3" s="10">
        <v>20</v>
      </c>
      <c r="F3" s="10">
        <v>14</v>
      </c>
      <c r="G3" s="10">
        <v>15</v>
      </c>
      <c r="H3" s="11">
        <v>25</v>
      </c>
      <c r="I3" s="26" t="str">
        <f>IF(B2&lt;2,"Length of minimum spanning tree: 52","")</f>
        <v/>
      </c>
      <c r="J3" s="26"/>
      <c r="K3" s="26"/>
      <c r="L3" s="26"/>
      <c r="M3" s="26"/>
      <c r="N3" s="26"/>
      <c r="O3" s="26"/>
      <c r="P3" s="26"/>
      <c r="Q3" s="26"/>
      <c r="R3" s="14"/>
      <c r="S3" s="14"/>
      <c r="T3" s="14"/>
    </row>
    <row r="4" spans="1:20" ht="26.25" customHeight="1">
      <c r="A4" s="14"/>
      <c r="B4" s="8" t="str">
        <f>D2</f>
        <v>B</v>
      </c>
      <c r="C4" s="2">
        <f>D3</f>
        <v>12</v>
      </c>
      <c r="D4" s="4" t="s">
        <v>6</v>
      </c>
      <c r="E4" s="4">
        <v>23</v>
      </c>
      <c r="F4" s="4">
        <v>7</v>
      </c>
      <c r="G4" s="4">
        <v>13</v>
      </c>
      <c r="H4" s="12">
        <v>8</v>
      </c>
      <c r="I4" s="14" t="s">
        <v>8</v>
      </c>
      <c r="J4" s="20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6.25" customHeight="1">
      <c r="A5" s="14"/>
      <c r="B5" s="8" t="str">
        <f>E2</f>
        <v>C</v>
      </c>
      <c r="C5" s="2">
        <f>E3</f>
        <v>20</v>
      </c>
      <c r="D5" s="4">
        <f>E4</f>
        <v>23</v>
      </c>
      <c r="E5" s="4" t="s">
        <v>6</v>
      </c>
      <c r="F5" s="4">
        <v>16</v>
      </c>
      <c r="G5" s="4">
        <v>16</v>
      </c>
      <c r="H5" s="12">
        <v>12</v>
      </c>
      <c r="I5" s="14" t="s">
        <v>9</v>
      </c>
      <c r="J5" s="20" t="s">
        <v>10</v>
      </c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6.25" customHeight="1">
      <c r="A6" s="14"/>
      <c r="B6" s="8" t="str">
        <f>F2</f>
        <v>D</v>
      </c>
      <c r="C6" s="2">
        <f>F3</f>
        <v>14</v>
      </c>
      <c r="D6" s="4">
        <f>F4</f>
        <v>7</v>
      </c>
      <c r="E6" s="4">
        <f>F5</f>
        <v>16</v>
      </c>
      <c r="F6" s="4" t="s">
        <v>6</v>
      </c>
      <c r="G6" s="4">
        <v>20</v>
      </c>
      <c r="H6" s="12">
        <v>9</v>
      </c>
      <c r="I6" s="14" t="s">
        <v>11</v>
      </c>
      <c r="J6" s="20" t="s">
        <v>12</v>
      </c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customHeight="1">
      <c r="A7" s="14"/>
      <c r="B7" s="8" t="str">
        <f>G2</f>
        <v>E</v>
      </c>
      <c r="C7" s="2">
        <f>G3</f>
        <v>15</v>
      </c>
      <c r="D7" s="4">
        <f>G4</f>
        <v>13</v>
      </c>
      <c r="E7" s="4">
        <f>G5</f>
        <v>16</v>
      </c>
      <c r="F7" s="4">
        <f>G6</f>
        <v>20</v>
      </c>
      <c r="G7" s="4" t="s">
        <v>6</v>
      </c>
      <c r="H7" s="12">
        <v>15</v>
      </c>
      <c r="I7" s="14"/>
      <c r="J7" s="21" t="s">
        <v>15</v>
      </c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6.25" customHeight="1" thickBot="1">
      <c r="A8" s="14"/>
      <c r="B8" s="9" t="str">
        <f>H2</f>
        <v>F</v>
      </c>
      <c r="C8" s="3">
        <f>H3</f>
        <v>25</v>
      </c>
      <c r="D8" s="5">
        <f>H4</f>
        <v>8</v>
      </c>
      <c r="E8" s="5">
        <f>H5</f>
        <v>12</v>
      </c>
      <c r="F8" s="5">
        <f>H6</f>
        <v>9</v>
      </c>
      <c r="G8" s="5">
        <f>H7</f>
        <v>15</v>
      </c>
      <c r="H8" s="6" t="s">
        <v>6</v>
      </c>
      <c r="I8" s="22" t="s">
        <v>13</v>
      </c>
      <c r="J8" s="27" t="s">
        <v>16</v>
      </c>
      <c r="K8" s="27"/>
      <c r="L8" s="27"/>
      <c r="M8" s="27"/>
      <c r="N8" s="27"/>
      <c r="O8" s="27"/>
      <c r="P8" s="27"/>
      <c r="Q8" s="27"/>
      <c r="R8" s="27"/>
      <c r="S8" s="14"/>
      <c r="T8" s="14"/>
    </row>
    <row r="9" spans="1:20" ht="26.25" customHeight="1">
      <c r="A9" s="14"/>
      <c r="B9" s="14"/>
      <c r="C9" s="14"/>
      <c r="D9" s="14"/>
      <c r="E9" s="14"/>
      <c r="F9" s="14"/>
      <c r="G9" s="14"/>
      <c r="H9" s="14"/>
      <c r="I9" s="22"/>
      <c r="J9" s="27"/>
      <c r="K9" s="27"/>
      <c r="L9" s="27"/>
      <c r="M9" s="27"/>
      <c r="N9" s="27"/>
      <c r="O9" s="27"/>
      <c r="P9" s="27"/>
      <c r="Q9" s="27"/>
      <c r="R9" s="27"/>
      <c r="S9" s="14"/>
      <c r="T9" s="14"/>
    </row>
  </sheetData>
  <dataConsolidate/>
  <mergeCells count="4">
    <mergeCell ref="J1:Q1"/>
    <mergeCell ref="I2:Q2"/>
    <mergeCell ref="I3:Q3"/>
    <mergeCell ref="J8:R9"/>
  </mergeCells>
  <conditionalFormatting sqref="C1:H1">
    <cfRule type="expression" dxfId="21" priority="22" stopIfTrue="1">
      <formula>C1=MAX($C$1:$H$1)</formula>
    </cfRule>
  </conditionalFormatting>
  <conditionalFormatting sqref="B3:H3">
    <cfRule type="expression" dxfId="20" priority="21" stopIfTrue="1">
      <formula>$B$2&lt;19</formula>
    </cfRule>
  </conditionalFormatting>
  <conditionalFormatting sqref="C4">
    <cfRule type="expression" dxfId="19" priority="20" stopIfTrue="1">
      <formula>$B$2&lt;18</formula>
    </cfRule>
  </conditionalFormatting>
  <conditionalFormatting sqref="B4 D2">
    <cfRule type="expression" dxfId="18" priority="19" stopIfTrue="1">
      <formula>$B$2=16</formula>
    </cfRule>
  </conditionalFormatting>
  <conditionalFormatting sqref="B4:H4">
    <cfRule type="expression" dxfId="17" priority="18">
      <formula>$B$2&lt;16</formula>
    </cfRule>
  </conditionalFormatting>
  <conditionalFormatting sqref="D6">
    <cfRule type="expression" dxfId="16" priority="17" stopIfTrue="1">
      <formula>$B$2&lt;15</formula>
    </cfRule>
  </conditionalFormatting>
  <conditionalFormatting sqref="B6 F2">
    <cfRule type="expression" dxfId="15" priority="16" stopIfTrue="1">
      <formula>$B$2=13</formula>
    </cfRule>
  </conditionalFormatting>
  <conditionalFormatting sqref="B6:H6">
    <cfRule type="expression" dxfId="14" priority="15">
      <formula>$B$2&lt;13</formula>
    </cfRule>
  </conditionalFormatting>
  <conditionalFormatting sqref="D8">
    <cfRule type="expression" dxfId="13" priority="14" stopIfTrue="1">
      <formula>$B$2&lt;12</formula>
    </cfRule>
  </conditionalFormatting>
  <conditionalFormatting sqref="H2 B8">
    <cfRule type="expression" dxfId="12" priority="13" stopIfTrue="1">
      <formula>$B$2=10</formula>
    </cfRule>
  </conditionalFormatting>
  <conditionalFormatting sqref="B8:H8">
    <cfRule type="expression" dxfId="11" priority="12">
      <formula>$B$2&lt;10</formula>
    </cfRule>
  </conditionalFormatting>
  <conditionalFormatting sqref="H5">
    <cfRule type="expression" dxfId="10" priority="11" stopIfTrue="1">
      <formula>$B$2&lt;9</formula>
    </cfRule>
  </conditionalFormatting>
  <conditionalFormatting sqref="E2 B5">
    <cfRule type="expression" dxfId="9" priority="10" stopIfTrue="1">
      <formula>$B$2=7</formula>
    </cfRule>
  </conditionalFormatting>
  <conditionalFormatting sqref="B5:H5">
    <cfRule type="expression" dxfId="8" priority="9">
      <formula>$B$2&lt;7</formula>
    </cfRule>
  </conditionalFormatting>
  <conditionalFormatting sqref="D7">
    <cfRule type="expression" dxfId="7" priority="8" stopIfTrue="1">
      <formula>$B$2&lt;6</formula>
    </cfRule>
  </conditionalFormatting>
  <conditionalFormatting sqref="G2 B7">
    <cfRule type="expression" dxfId="6" priority="7" stopIfTrue="1">
      <formula>$B$2=4</formula>
    </cfRule>
  </conditionalFormatting>
  <conditionalFormatting sqref="B7:H7">
    <cfRule type="expression" dxfId="5" priority="6">
      <formula>$B$2&lt;4</formula>
    </cfRule>
  </conditionalFormatting>
  <conditionalFormatting sqref="I4:J4">
    <cfRule type="expression" dxfId="4" priority="5" stopIfTrue="1">
      <formula>AND($B$2&gt;1,MOD($B$2,3)=MOD(19,3))</formula>
    </cfRule>
  </conditionalFormatting>
  <conditionalFormatting sqref="I5:J5">
    <cfRule type="expression" dxfId="3" priority="4" stopIfTrue="1">
      <formula>MOD($B$2,3)=0</formula>
    </cfRule>
  </conditionalFormatting>
  <conditionalFormatting sqref="I6:J6">
    <cfRule type="expression" dxfId="2" priority="3" stopIfTrue="1">
      <formula>AND($B$2&lt;20,$B$2&gt;2,MOD($B$2,3)=MOD(17,3))</formula>
    </cfRule>
  </conditionalFormatting>
  <conditionalFormatting sqref="I7">
    <cfRule type="expression" dxfId="1" priority="2" stopIfTrue="1">
      <formula>MOD($B$2,3)=MOD(16,3)</formula>
    </cfRule>
  </conditionalFormatting>
  <conditionalFormatting sqref="I8:R9">
    <cfRule type="expression" dxfId="0" priority="1" stopIfTrue="1">
      <formula>$B$2&lt;3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Prim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2012-01-26T09:20:25Z</cp:lastPrinted>
  <dcterms:created xsi:type="dcterms:W3CDTF">2012-01-23T14:31:41Z</dcterms:created>
  <dcterms:modified xsi:type="dcterms:W3CDTF">2012-01-26T09:36:31Z</dcterms:modified>
</cp:coreProperties>
</file>