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6405" activeTab="1"/>
  </bookViews>
  <sheets>
    <sheet name="Instructions" sheetId="1" r:id="rId1"/>
    <sheet name="OrderingFractions" sheetId="2" r:id="rId2"/>
    <sheet name="AddingFractions" sheetId="3" r:id="rId3"/>
    <sheet name="Mixed-Imprope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<sst xmlns="http://schemas.openxmlformats.org/spreadsheetml/2006/main" count="43" uniqueCount="18">
  <si>
    <t>or</t>
  </si>
  <si>
    <t>=</t>
  </si>
  <si>
    <t>and</t>
  </si>
  <si>
    <t>so</t>
  </si>
  <si>
    <t>Ordering Fractions</t>
  </si>
  <si>
    <t>Which fraction is greater?</t>
  </si>
  <si>
    <t xml:space="preserve">This is a simple spreadsheet that demonstrates the method for comparing the size of two fractions.  </t>
  </si>
  <si>
    <t>By clicking on the down arrow beside each example, successive steps of the method are shown:</t>
  </si>
  <si>
    <t xml:space="preserve">Converting both fractions to equivalent fractions with a common denominator, and then comparing the numerators.  </t>
  </si>
  <si>
    <t xml:space="preserve">The up arrow reverses the progression, but to remove all steps, click the Reset Examples button.  </t>
  </si>
  <si>
    <t xml:space="preserve">The examples work by formula, so the fractions at the start can be edited and the resulting steps will still work.  </t>
  </si>
  <si>
    <t xml:space="preserve">The worksheet has been protected for ease of use (although in this form the editable fractions can still be altered).  </t>
  </si>
  <si>
    <t xml:space="preserve">There is no password on the sheet, so if you need to unprotect (eg, to check how the formulae work) just click Unprotect.  </t>
  </si>
  <si>
    <t>+</t>
  </si>
  <si>
    <t>Mixed-Improper</t>
  </si>
  <si>
    <t xml:space="preserve">This sheet converts a mixed number to an improper fraction and vice versa - again, the numbers themselves can be customised, </t>
  </si>
  <si>
    <t xml:space="preserve">and clicking the arrows advances the calculation steps.  </t>
  </si>
  <si>
    <t>Add these fractions together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</si>
</sst>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mbria"/>
      <family val="1"/>
    </font>
    <font>
      <b/>
      <sz val="18"/>
      <color indexed="8"/>
      <name val="Cambria"/>
      <family val="1"/>
    </font>
    <font>
      <sz val="18"/>
      <color indexed="9"/>
      <name val="Cambria"/>
      <family val="1"/>
    </font>
    <font>
      <sz val="24"/>
      <color indexed="8"/>
      <name val="Cambria"/>
      <family val="1"/>
    </font>
    <font>
      <i/>
      <sz val="18"/>
      <color indexed="8"/>
      <name val="Cambria"/>
      <family val="1"/>
    </font>
    <font>
      <i/>
      <sz val="18"/>
      <name val="Cambria"/>
      <family val="1"/>
    </font>
    <font>
      <sz val="11"/>
      <color indexed="8"/>
      <name val="Cambria"/>
      <family val="1"/>
    </font>
    <font>
      <sz val="36"/>
      <color indexed="8"/>
      <name val="Cambria"/>
      <family val="1"/>
    </font>
    <font>
      <b/>
      <sz val="36"/>
      <color indexed="8"/>
      <name val="Cambria"/>
      <family val="1"/>
    </font>
    <font>
      <sz val="11"/>
      <color indexed="9"/>
      <name val="Cambria"/>
      <family val="1"/>
    </font>
    <font>
      <b/>
      <sz val="24"/>
      <color indexed="8"/>
      <name val="Cambria"/>
      <family val="1"/>
    </font>
    <font>
      <sz val="7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mbria"/>
      <family val="1"/>
    </font>
    <font>
      <b/>
      <sz val="18"/>
      <color theme="1"/>
      <name val="Cambria"/>
      <family val="1"/>
    </font>
    <font>
      <sz val="18"/>
      <color theme="0"/>
      <name val="Cambria"/>
      <family val="1"/>
    </font>
    <font>
      <sz val="24"/>
      <color theme="1"/>
      <name val="Cambria"/>
      <family val="1"/>
    </font>
    <font>
      <i/>
      <sz val="18"/>
      <color theme="1"/>
      <name val="Cambria"/>
      <family val="1"/>
    </font>
    <font>
      <sz val="11"/>
      <color theme="1"/>
      <name val="Cambria"/>
      <family val="1"/>
    </font>
    <font>
      <sz val="36"/>
      <color theme="1"/>
      <name val="Cambria"/>
      <family val="1"/>
    </font>
    <font>
      <b/>
      <sz val="36"/>
      <color theme="1"/>
      <name val="Cambria"/>
      <family val="1"/>
    </font>
    <font>
      <sz val="11"/>
      <color theme="0"/>
      <name val="Cambria"/>
      <family val="1"/>
    </font>
    <font>
      <b/>
      <sz val="24"/>
      <color theme="1"/>
      <name val="Cambria"/>
      <family val="1"/>
    </font>
    <font>
      <sz val="7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24993999302387238"/>
        <bgColor theme="0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 applyProtection="1">
      <alignment horizontal="center" vertical="center" shrinkToFit="1"/>
      <protection locked="0"/>
    </xf>
    <xf numFmtId="0" fontId="47" fillId="33" borderId="0" xfId="0" applyFont="1" applyFill="1" applyBorder="1" applyAlignment="1">
      <alignment horizontal="center" vertical="center" shrinkToFit="1"/>
    </xf>
    <xf numFmtId="0" fontId="48" fillId="33" borderId="0" xfId="0" applyFont="1" applyFill="1" applyBorder="1" applyAlignment="1">
      <alignment horizontal="center" vertical="center" shrinkToFit="1"/>
    </xf>
    <xf numFmtId="0" fontId="49" fillId="33" borderId="0" xfId="0" applyFont="1" applyFill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 shrinkToFit="1"/>
      <protection locked="0"/>
    </xf>
    <xf numFmtId="0" fontId="47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shrinkToFit="1"/>
    </xf>
    <xf numFmtId="0" fontId="47" fillId="33" borderId="0" xfId="0" applyFont="1" applyFill="1" applyAlignment="1">
      <alignment horizontal="center" vertical="center" shrinkToFit="1"/>
    </xf>
    <xf numFmtId="0" fontId="50" fillId="33" borderId="0" xfId="0" applyFont="1" applyFill="1" applyAlignment="1">
      <alignment horizontal="center" vertical="center" shrinkToFit="1"/>
    </xf>
    <xf numFmtId="0" fontId="51" fillId="33" borderId="0" xfId="0" applyFont="1" applyFill="1" applyAlignment="1">
      <alignment horizontal="center" vertical="center" shrinkToFit="1"/>
    </xf>
    <xf numFmtId="0" fontId="49" fillId="33" borderId="0" xfId="0" applyFont="1" applyFill="1" applyAlignment="1">
      <alignment horizontal="center" vertical="center" shrinkToFit="1"/>
    </xf>
    <xf numFmtId="0" fontId="24" fillId="33" borderId="0" xfId="0" applyFont="1" applyFill="1" applyAlignment="1">
      <alignment horizontal="center" vertical="center" shrinkToFit="1"/>
    </xf>
    <xf numFmtId="0" fontId="49" fillId="34" borderId="0" xfId="0" applyFont="1" applyFill="1" applyAlignment="1" applyProtection="1">
      <alignment horizontal="center" vertical="center"/>
      <protection/>
    </xf>
    <xf numFmtId="0" fontId="47" fillId="34" borderId="0" xfId="0" applyFont="1" applyFill="1" applyAlignment="1" applyProtection="1">
      <alignment horizontal="center" vertical="center"/>
      <protection/>
    </xf>
    <xf numFmtId="0" fontId="47" fillId="34" borderId="0" xfId="0" applyFont="1" applyFill="1" applyBorder="1" applyAlignment="1" applyProtection="1">
      <alignment horizontal="center" vertical="center" shrinkToFit="1"/>
      <protection/>
    </xf>
    <xf numFmtId="0" fontId="47" fillId="34" borderId="0" xfId="0" applyFont="1" applyFill="1" applyAlignment="1" applyProtection="1">
      <alignment horizontal="center" vertical="center" shrinkToFit="1"/>
      <protection/>
    </xf>
    <xf numFmtId="0" fontId="51" fillId="34" borderId="0" xfId="0" applyFont="1" applyFill="1" applyAlignment="1" applyProtection="1">
      <alignment horizontal="center" vertical="center" shrinkToFit="1"/>
      <protection/>
    </xf>
    <xf numFmtId="0" fontId="48" fillId="34" borderId="0" xfId="0" applyFont="1" applyFill="1" applyBorder="1" applyAlignment="1" applyProtection="1">
      <alignment horizontal="center" vertical="center" shrinkToFit="1"/>
      <protection/>
    </xf>
    <xf numFmtId="0" fontId="50" fillId="34" borderId="0" xfId="0" applyFont="1" applyFill="1" applyAlignment="1" applyProtection="1">
      <alignment horizontal="center" vertical="center" shrinkToFit="1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7" fillId="33" borderId="0" xfId="0" applyFont="1" applyFill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 shrinkToFit="1"/>
      <protection/>
    </xf>
    <xf numFmtId="0" fontId="47" fillId="33" borderId="0" xfId="0" applyFont="1" applyFill="1" applyAlignment="1" applyProtection="1">
      <alignment horizontal="center" vertical="center" shrinkToFit="1"/>
      <protection/>
    </xf>
    <xf numFmtId="0" fontId="47" fillId="33" borderId="0" xfId="0" applyFont="1" applyFill="1" applyAlignment="1">
      <alignment horizontal="center" vertical="center" shrinkToFit="1"/>
    </xf>
    <xf numFmtId="0" fontId="47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shrinkToFit="1"/>
    </xf>
    <xf numFmtId="0" fontId="52" fillId="33" borderId="0" xfId="0" applyFont="1" applyFill="1" applyAlignment="1">
      <alignment/>
    </xf>
    <xf numFmtId="0" fontId="53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11" xfId="0" applyFont="1" applyFill="1" applyBorder="1" applyAlignment="1">
      <alignment horizontal="center" vertical="center" shrinkToFit="1"/>
    </xf>
    <xf numFmtId="0" fontId="54" fillId="33" borderId="12" xfId="0" applyFont="1" applyFill="1" applyBorder="1" applyAlignment="1">
      <alignment horizontal="center" vertical="center" shrinkToFit="1"/>
    </xf>
    <xf numFmtId="0" fontId="55" fillId="33" borderId="0" xfId="0" applyFont="1" applyFill="1" applyAlignment="1">
      <alignment/>
    </xf>
    <xf numFmtId="0" fontId="55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 horizontal="center" vertical="center" shrinkToFit="1"/>
      <protection locked="0"/>
    </xf>
    <xf numFmtId="0" fontId="53" fillId="33" borderId="0" xfId="0" applyFont="1" applyFill="1" applyAlignment="1">
      <alignment horizontal="center" vertical="center" shrinkToFit="1"/>
    </xf>
    <xf numFmtId="0" fontId="54" fillId="33" borderId="0" xfId="0" applyFont="1" applyFill="1" applyAlignment="1">
      <alignment horizontal="center" vertical="center" shrinkToFit="1"/>
    </xf>
    <xf numFmtId="0" fontId="52" fillId="35" borderId="0" xfId="0" applyFont="1" applyFill="1" applyAlignment="1">
      <alignment/>
    </xf>
    <xf numFmtId="0" fontId="47" fillId="33" borderId="0" xfId="0" applyFont="1" applyFill="1" applyAlignment="1">
      <alignment horizontal="center" vertical="center" shrinkToFit="1"/>
    </xf>
    <xf numFmtId="0" fontId="47" fillId="33" borderId="0" xfId="0" applyFont="1" applyFill="1" applyAlignment="1" quotePrefix="1">
      <alignment horizontal="center" vertical="center" shrinkToFit="1"/>
    </xf>
    <xf numFmtId="0" fontId="47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shrinkToFit="1"/>
    </xf>
    <xf numFmtId="0" fontId="56" fillId="33" borderId="0" xfId="0" applyFont="1" applyFill="1" applyAlignment="1" quotePrefix="1">
      <alignment horizontal="center" vertical="center" shrinkToFit="1"/>
    </xf>
    <xf numFmtId="0" fontId="56" fillId="33" borderId="0" xfId="0" applyFont="1" applyFill="1" applyAlignment="1">
      <alignment horizontal="center" vertical="center" shrinkToFit="1"/>
    </xf>
    <xf numFmtId="0" fontId="57" fillId="33" borderId="0" xfId="0" applyFont="1" applyFill="1" applyAlignment="1">
      <alignment horizontal="center" vertical="center" shrinkToFit="1"/>
    </xf>
    <xf numFmtId="0" fontId="57" fillId="33" borderId="0" xfId="0" applyFont="1" applyFill="1" applyAlignment="1" applyProtection="1">
      <alignment horizontal="center" vertical="center" shrinkToFit="1"/>
      <protection locked="0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1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19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B2" s="1" t="s">
        <v>4</v>
      </c>
    </row>
    <row r="4" ht="15">
      <c r="B4" t="s">
        <v>6</v>
      </c>
    </row>
    <row r="6" ht="15">
      <c r="B6" t="s">
        <v>7</v>
      </c>
    </row>
    <row r="7" ht="15">
      <c r="B7" t="s">
        <v>8</v>
      </c>
    </row>
    <row r="9" ht="15">
      <c r="B9" t="s">
        <v>9</v>
      </c>
    </row>
    <row r="11" ht="15">
      <c r="B11" t="s">
        <v>10</v>
      </c>
    </row>
    <row r="13" ht="15">
      <c r="B13" t="s">
        <v>11</v>
      </c>
    </row>
    <row r="14" ht="15">
      <c r="B14" t="s">
        <v>12</v>
      </c>
    </row>
    <row r="16" ht="15">
      <c r="B16" s="1" t="s">
        <v>14</v>
      </c>
    </row>
    <row r="18" ht="15">
      <c r="B18" t="s">
        <v>15</v>
      </c>
    </row>
    <row r="19" ht="15">
      <c r="B19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0"/>
  <sheetViews>
    <sheetView tabSelected="1" zoomScalePageLayoutView="0" workbookViewId="0" topLeftCell="A1">
      <selection activeCell="A4" sqref="A4"/>
    </sheetView>
  </sheetViews>
  <sheetFormatPr defaultColWidth="0" defaultRowHeight="30" customHeight="1" zeroHeight="1"/>
  <cols>
    <col min="1" max="1" width="0.13671875" style="2" customWidth="1"/>
    <col min="2" max="10" width="7.140625" style="2" customWidth="1"/>
    <col min="11" max="11" width="8.7109375" style="2" customWidth="1"/>
    <col min="12" max="19" width="7.140625" style="2" customWidth="1"/>
    <col min="20" max="16384" width="7.140625" style="2" hidden="1" customWidth="1"/>
  </cols>
  <sheetData>
    <row r="1" spans="2:9" ht="30" customHeight="1">
      <c r="B1" s="41" t="s">
        <v>5</v>
      </c>
      <c r="C1" s="41"/>
      <c r="D1" s="41"/>
      <c r="E1" s="41"/>
      <c r="F1" s="41"/>
      <c r="G1" s="41"/>
      <c r="H1" s="41"/>
      <c r="I1" s="41"/>
    </row>
    <row r="2" spans="3:19" ht="26.25" customHeight="1">
      <c r="C2" s="10"/>
      <c r="D2" s="10"/>
      <c r="E2" s="10"/>
      <c r="F2" s="10"/>
      <c r="G2" s="10"/>
      <c r="H2" s="10"/>
      <c r="I2" s="12">
        <f>IF(G3&lt;3,"","× "&amp;J4/H4)</f>
      </c>
      <c r="J2" s="10"/>
      <c r="K2" s="10"/>
      <c r="L2" s="10"/>
      <c r="M2" s="12">
        <f>IF(G3&lt;6,"","× "&amp;N4/L4)</f>
      </c>
      <c r="N2" s="10"/>
      <c r="O2" s="10"/>
      <c r="P2" s="10"/>
      <c r="Q2" s="10"/>
      <c r="R2" s="10"/>
      <c r="S2" s="10"/>
    </row>
    <row r="3" spans="3:19" ht="30" customHeight="1">
      <c r="C3" s="3">
        <v>5</v>
      </c>
      <c r="D3" s="39" t="s">
        <v>0</v>
      </c>
      <c r="E3" s="3">
        <v>7</v>
      </c>
      <c r="F3" s="10"/>
      <c r="G3" s="13">
        <f>7-A4</f>
        <v>0</v>
      </c>
      <c r="H3" s="4">
        <f>C3</f>
        <v>5</v>
      </c>
      <c r="I3" s="40" t="s">
        <v>1</v>
      </c>
      <c r="J3" s="5">
        <f>H3/H4*J4</f>
        <v>15</v>
      </c>
      <c r="K3" s="39" t="s">
        <v>2</v>
      </c>
      <c r="L3" s="4">
        <f>E3</f>
        <v>7</v>
      </c>
      <c r="M3" s="40" t="s">
        <v>1</v>
      </c>
      <c r="N3" s="5">
        <f>L3/L4*N4</f>
        <v>14</v>
      </c>
      <c r="O3" s="39" t="s">
        <v>3</v>
      </c>
      <c r="P3" s="4">
        <f>C3</f>
        <v>5</v>
      </c>
      <c r="Q3" s="42" t="str">
        <f>IF(J3&gt;N3,"&gt;",IF(J3&lt;N3,"&lt;","="))</f>
        <v>&gt;</v>
      </c>
      <c r="R3" s="4">
        <f>E3</f>
        <v>7</v>
      </c>
      <c r="S3" s="10"/>
    </row>
    <row r="4" spans="1:19" ht="30" customHeight="1">
      <c r="A4" s="6">
        <v>7</v>
      </c>
      <c r="C4" s="7">
        <v>8</v>
      </c>
      <c r="D4" s="39"/>
      <c r="E4" s="7">
        <v>12</v>
      </c>
      <c r="F4" s="10"/>
      <c r="G4" s="10"/>
      <c r="H4" s="8">
        <f>C4</f>
        <v>8</v>
      </c>
      <c r="I4" s="39"/>
      <c r="J4" s="9">
        <f>LCM(C4,E4)</f>
        <v>24</v>
      </c>
      <c r="K4" s="39"/>
      <c r="L4" s="8">
        <f>E4</f>
        <v>12</v>
      </c>
      <c r="M4" s="39"/>
      <c r="N4" s="9">
        <f>LCM(C4,E4)</f>
        <v>24</v>
      </c>
      <c r="O4" s="39"/>
      <c r="P4" s="8">
        <f>C4</f>
        <v>8</v>
      </c>
      <c r="Q4" s="42"/>
      <c r="R4" s="8">
        <f>E4</f>
        <v>12</v>
      </c>
      <c r="S4" s="10"/>
    </row>
    <row r="5" spans="1:19" ht="26.25" customHeight="1">
      <c r="A5" s="22"/>
      <c r="B5" s="23"/>
      <c r="C5" s="24"/>
      <c r="D5" s="25"/>
      <c r="E5" s="24"/>
      <c r="F5" s="10"/>
      <c r="G5" s="10"/>
      <c r="H5" s="4"/>
      <c r="I5" s="12">
        <f>IF(G3&lt;2,"","× "&amp;J4/H4)</f>
      </c>
      <c r="J5" s="5"/>
      <c r="K5" s="10"/>
      <c r="L5" s="4"/>
      <c r="M5" s="12">
        <f>IF(G3&lt;5,"","× "&amp;N4/L4)</f>
      </c>
      <c r="N5" s="5"/>
      <c r="O5" s="10"/>
      <c r="P5" s="4"/>
      <c r="Q5" s="11"/>
      <c r="R5" s="4"/>
      <c r="S5" s="10"/>
    </row>
    <row r="6" spans="1:19" ht="3.75" customHeight="1">
      <c r="A6" s="15"/>
      <c r="B6" s="16"/>
      <c r="C6" s="17"/>
      <c r="D6" s="18"/>
      <c r="E6" s="17"/>
      <c r="F6" s="18"/>
      <c r="G6" s="18"/>
      <c r="H6" s="17"/>
      <c r="I6" s="19"/>
      <c r="J6" s="20"/>
      <c r="K6" s="18"/>
      <c r="L6" s="17"/>
      <c r="M6" s="19"/>
      <c r="N6" s="20"/>
      <c r="O6" s="18"/>
      <c r="P6" s="17"/>
      <c r="Q6" s="21"/>
      <c r="R6" s="17"/>
      <c r="S6" s="18"/>
    </row>
    <row r="7" spans="1:19" ht="26.25" customHeight="1">
      <c r="A7" s="2">
        <v>7</v>
      </c>
      <c r="C7" s="10"/>
      <c r="D7" s="10"/>
      <c r="E7" s="10"/>
      <c r="F7" s="10"/>
      <c r="G7" s="13"/>
      <c r="H7" s="10"/>
      <c r="I7" s="12">
        <f>IF(G8&lt;3,"","× "&amp;J9/H9)</f>
      </c>
      <c r="J7" s="10"/>
      <c r="K7" s="10"/>
      <c r="L7" s="10"/>
      <c r="M7" s="12">
        <f>IF(G8&lt;6,"","× "&amp;N9/L9)</f>
      </c>
      <c r="N7" s="10"/>
      <c r="O7" s="10"/>
      <c r="P7" s="10"/>
      <c r="Q7" s="10"/>
      <c r="R7" s="10"/>
      <c r="S7" s="10"/>
    </row>
    <row r="8" spans="3:19" ht="30" customHeight="1">
      <c r="C8" s="3">
        <v>3</v>
      </c>
      <c r="D8" s="39" t="s">
        <v>0</v>
      </c>
      <c r="E8" s="3">
        <v>7</v>
      </c>
      <c r="F8" s="10"/>
      <c r="G8" s="13">
        <f>7-A9</f>
        <v>0</v>
      </c>
      <c r="H8" s="4">
        <f>C8</f>
        <v>3</v>
      </c>
      <c r="I8" s="40" t="s">
        <v>1</v>
      </c>
      <c r="J8" s="5">
        <f>H8/H9*J9</f>
        <v>27</v>
      </c>
      <c r="K8" s="39" t="s">
        <v>2</v>
      </c>
      <c r="L8" s="4">
        <f>E8</f>
        <v>7</v>
      </c>
      <c r="M8" s="40" t="s">
        <v>1</v>
      </c>
      <c r="N8" s="5">
        <f>L8/L9*N9</f>
        <v>28</v>
      </c>
      <c r="O8" s="39" t="s">
        <v>3</v>
      </c>
      <c r="P8" s="4">
        <f>C8</f>
        <v>3</v>
      </c>
      <c r="Q8" s="42" t="str">
        <f>IF(J8&gt;N8,"&gt;",IF(J8&lt;N8,"&lt;","="))</f>
        <v>&lt;</v>
      </c>
      <c r="R8" s="4">
        <f>E8</f>
        <v>7</v>
      </c>
      <c r="S8" s="10"/>
    </row>
    <row r="9" spans="1:19" ht="30" customHeight="1">
      <c r="A9" s="6">
        <v>7</v>
      </c>
      <c r="C9" s="7">
        <v>4</v>
      </c>
      <c r="D9" s="39"/>
      <c r="E9" s="7">
        <v>9</v>
      </c>
      <c r="F9" s="10"/>
      <c r="G9" s="10"/>
      <c r="H9" s="8">
        <f>C9</f>
        <v>4</v>
      </c>
      <c r="I9" s="39"/>
      <c r="J9" s="9">
        <f>LCM(C9,E9)</f>
        <v>36</v>
      </c>
      <c r="K9" s="39"/>
      <c r="L9" s="8">
        <f>E9</f>
        <v>9</v>
      </c>
      <c r="M9" s="39"/>
      <c r="N9" s="9">
        <f>LCM(C9,E9)</f>
        <v>36</v>
      </c>
      <c r="O9" s="39"/>
      <c r="P9" s="8">
        <f>C9</f>
        <v>4</v>
      </c>
      <c r="Q9" s="42"/>
      <c r="R9" s="8">
        <f>E9</f>
        <v>9</v>
      </c>
      <c r="S9" s="10"/>
    </row>
    <row r="10" spans="3:19" ht="22.5" customHeight="1">
      <c r="C10" s="10"/>
      <c r="D10" s="10"/>
      <c r="E10" s="10"/>
      <c r="F10" s="10"/>
      <c r="G10" s="10"/>
      <c r="H10" s="10"/>
      <c r="I10" s="14">
        <f>IF(G8&lt;2,"","× "&amp;J9/H9)</f>
      </c>
      <c r="J10" s="5"/>
      <c r="K10" s="10"/>
      <c r="L10" s="4"/>
      <c r="M10" s="14">
        <f>IF(G8&lt;5,"","× "&amp;N9/L9)</f>
      </c>
      <c r="N10" s="10"/>
      <c r="O10" s="10"/>
      <c r="P10" s="10"/>
      <c r="Q10" s="10"/>
      <c r="R10" s="10"/>
      <c r="S10" s="10"/>
    </row>
  </sheetData>
  <sheetProtection sheet="1" objects="1" scenarios="1" selectLockedCells="1"/>
  <mergeCells count="13">
    <mergeCell ref="O3:O4"/>
    <mergeCell ref="Q3:Q4"/>
    <mergeCell ref="I8:I9"/>
    <mergeCell ref="K8:K9"/>
    <mergeCell ref="M8:M9"/>
    <mergeCell ref="O8:O9"/>
    <mergeCell ref="Q8:Q9"/>
    <mergeCell ref="D3:D4"/>
    <mergeCell ref="D8:D9"/>
    <mergeCell ref="I3:I4"/>
    <mergeCell ref="M3:M4"/>
    <mergeCell ref="K3:K4"/>
    <mergeCell ref="B1:I1"/>
  </mergeCells>
  <conditionalFormatting sqref="H3:I6">
    <cfRule type="expression" priority="19" dxfId="40" stopIfTrue="1">
      <formula>$G$3&lt;1</formula>
    </cfRule>
  </conditionalFormatting>
  <conditionalFormatting sqref="J4:J6">
    <cfRule type="expression" priority="18" dxfId="40" stopIfTrue="1">
      <formula>$G$3&lt;2</formula>
    </cfRule>
  </conditionalFormatting>
  <conditionalFormatting sqref="J3">
    <cfRule type="expression" priority="17" dxfId="40" stopIfTrue="1">
      <formula>$G$3&lt;3</formula>
    </cfRule>
  </conditionalFormatting>
  <conditionalFormatting sqref="K3:M6">
    <cfRule type="expression" priority="16" dxfId="40" stopIfTrue="1">
      <formula>$G$3&lt;4</formula>
    </cfRule>
  </conditionalFormatting>
  <conditionalFormatting sqref="N4:N6">
    <cfRule type="expression" priority="15" dxfId="40" stopIfTrue="1">
      <formula>$G$3&lt;5</formula>
    </cfRule>
  </conditionalFormatting>
  <conditionalFormatting sqref="N3">
    <cfRule type="expression" priority="14" dxfId="40" stopIfTrue="1">
      <formula>$G$3&lt;6</formula>
    </cfRule>
  </conditionalFormatting>
  <conditionalFormatting sqref="O3:R6">
    <cfRule type="expression" priority="13" dxfId="40" stopIfTrue="1">
      <formula>$G$3&lt;7</formula>
    </cfRule>
  </conditionalFormatting>
  <conditionalFormatting sqref="H8:I9">
    <cfRule type="expression" priority="12" dxfId="40" stopIfTrue="1">
      <formula>$G$8&lt;1</formula>
    </cfRule>
  </conditionalFormatting>
  <conditionalFormatting sqref="J9">
    <cfRule type="expression" priority="11" dxfId="40" stopIfTrue="1">
      <formula>$G$8&lt;2</formula>
    </cfRule>
  </conditionalFormatting>
  <conditionalFormatting sqref="J8">
    <cfRule type="expression" priority="10" dxfId="40" stopIfTrue="1">
      <formula>$G$8&lt;3</formula>
    </cfRule>
  </conditionalFormatting>
  <conditionalFormatting sqref="K8:M9">
    <cfRule type="expression" priority="9" dxfId="40" stopIfTrue="1">
      <formula>$G$8&lt;4</formula>
    </cfRule>
  </conditionalFormatting>
  <conditionalFormatting sqref="N9">
    <cfRule type="expression" priority="8" dxfId="40" stopIfTrue="1">
      <formula>$G$8&lt;5</formula>
    </cfRule>
  </conditionalFormatting>
  <conditionalFormatting sqref="N8">
    <cfRule type="expression" priority="7" dxfId="40" stopIfTrue="1">
      <formula>$G$8&lt;6</formula>
    </cfRule>
  </conditionalFormatting>
  <conditionalFormatting sqref="O8:R9">
    <cfRule type="expression" priority="6" dxfId="40" stopIfTrue="1">
      <formula>$G$8&lt;7</formula>
    </cfRule>
  </conditionalFormatting>
  <conditionalFormatting sqref="M5:M6">
    <cfRule type="expression" priority="5" dxfId="40" stopIfTrue="1">
      <formula>$G$3&lt;1</formula>
    </cfRule>
  </conditionalFormatting>
  <conditionalFormatting sqref="J10">
    <cfRule type="expression" priority="3" dxfId="40" stopIfTrue="1">
      <formula>$G$3&lt;2</formula>
    </cfRule>
  </conditionalFormatting>
  <conditionalFormatting sqref="K10:L10">
    <cfRule type="expression" priority="2" dxfId="40" stopIfTrue="1">
      <formula>$G$3&lt;4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0"/>
  <sheetViews>
    <sheetView zoomScalePageLayoutView="0" workbookViewId="0" topLeftCell="A1">
      <selection activeCell="A4" sqref="A4"/>
    </sheetView>
  </sheetViews>
  <sheetFormatPr defaultColWidth="7.8515625" defaultRowHeight="30" customHeight="1" zeroHeight="1"/>
  <cols>
    <col min="1" max="1" width="0.13671875" style="27" customWidth="1"/>
    <col min="2" max="5" width="7.140625" style="27" customWidth="1"/>
    <col min="6" max="7" width="4.00390625" style="27" customWidth="1"/>
    <col min="8" max="10" width="7.140625" style="27" customWidth="1"/>
    <col min="11" max="11" width="8.7109375" style="27" customWidth="1"/>
    <col min="12" max="18" width="7.140625" style="27" customWidth="1"/>
    <col min="19" max="16384" width="7.8515625" style="27" customWidth="1"/>
  </cols>
  <sheetData>
    <row r="1" spans="2:9" ht="30" customHeight="1">
      <c r="B1" s="41" t="s">
        <v>17</v>
      </c>
      <c r="C1" s="41"/>
      <c r="D1" s="41"/>
      <c r="E1" s="41"/>
      <c r="F1" s="41"/>
      <c r="G1" s="41"/>
      <c r="H1" s="41"/>
      <c r="I1" s="41"/>
    </row>
    <row r="2" spans="3:19" ht="26.25" customHeight="1">
      <c r="C2" s="26"/>
      <c r="D2" s="26"/>
      <c r="E2" s="26"/>
      <c r="F2" s="26"/>
      <c r="G2" s="26"/>
      <c r="H2" s="26"/>
      <c r="I2" s="12">
        <f>IF(G3&lt;3,"","× "&amp;J4/H4)</f>
      </c>
      <c r="J2" s="26"/>
      <c r="K2" s="26"/>
      <c r="L2" s="26"/>
      <c r="M2" s="12">
        <f>IF(G3&lt;6,"","× "&amp;N4/L4)</f>
      </c>
      <c r="N2" s="26"/>
      <c r="O2" s="26"/>
      <c r="P2" s="26"/>
      <c r="Q2" s="26"/>
      <c r="R2" s="26"/>
      <c r="S2" s="26"/>
    </row>
    <row r="3" spans="3:20" ht="30" customHeight="1">
      <c r="C3" s="3">
        <v>3</v>
      </c>
      <c r="D3" s="39" t="s">
        <v>13</v>
      </c>
      <c r="E3" s="3">
        <v>2</v>
      </c>
      <c r="F3" s="26"/>
      <c r="G3" s="13">
        <f>7-A4</f>
        <v>0</v>
      </c>
      <c r="H3" s="4">
        <f>C3</f>
        <v>3</v>
      </c>
      <c r="I3" s="40" t="s">
        <v>1</v>
      </c>
      <c r="J3" s="5">
        <f>H3/H4*J4</f>
        <v>9</v>
      </c>
      <c r="K3" s="39" t="s">
        <v>2</v>
      </c>
      <c r="L3" s="4">
        <f>E3</f>
        <v>2</v>
      </c>
      <c r="M3" s="40" t="s">
        <v>1</v>
      </c>
      <c r="N3" s="5">
        <f>L3/L4*N4</f>
        <v>8</v>
      </c>
      <c r="O3" s="39" t="s">
        <v>3</v>
      </c>
      <c r="P3" s="4">
        <f>C3</f>
        <v>3</v>
      </c>
      <c r="Q3" s="42" t="s">
        <v>13</v>
      </c>
      <c r="R3" s="4">
        <f>E3</f>
        <v>2</v>
      </c>
      <c r="S3" s="43" t="s">
        <v>1</v>
      </c>
      <c r="T3" s="5">
        <f>J3+N3</f>
        <v>17</v>
      </c>
    </row>
    <row r="4" spans="1:20" ht="30" customHeight="1">
      <c r="A4" s="6">
        <v>7</v>
      </c>
      <c r="C4" s="7">
        <v>4</v>
      </c>
      <c r="D4" s="39"/>
      <c r="E4" s="7">
        <v>3</v>
      </c>
      <c r="F4" s="26"/>
      <c r="G4" s="26"/>
      <c r="H4" s="8">
        <f>C4</f>
        <v>4</v>
      </c>
      <c r="I4" s="39"/>
      <c r="J4" s="9">
        <f>LCM(C4,E4)</f>
        <v>12</v>
      </c>
      <c r="K4" s="39"/>
      <c r="L4" s="8">
        <f>E4</f>
        <v>3</v>
      </c>
      <c r="M4" s="39"/>
      <c r="N4" s="9">
        <f>LCM(C4,E4)</f>
        <v>12</v>
      </c>
      <c r="O4" s="39"/>
      <c r="P4" s="8">
        <f>C4</f>
        <v>4</v>
      </c>
      <c r="Q4" s="42"/>
      <c r="R4" s="8">
        <f>E4</f>
        <v>3</v>
      </c>
      <c r="S4" s="44"/>
      <c r="T4" s="9">
        <f>J4</f>
        <v>12</v>
      </c>
    </row>
    <row r="5" spans="1:19" ht="26.25" customHeight="1">
      <c r="A5" s="22"/>
      <c r="B5" s="23"/>
      <c r="C5" s="24"/>
      <c r="D5" s="25"/>
      <c r="E5" s="24"/>
      <c r="F5" s="26"/>
      <c r="G5" s="26"/>
      <c r="H5" s="4"/>
      <c r="I5" s="12">
        <f>IF(G3&lt;2,"","× "&amp;J4/H4)</f>
      </c>
      <c r="J5" s="5"/>
      <c r="K5" s="26"/>
      <c r="L5" s="4"/>
      <c r="M5" s="12">
        <f>IF(G3&lt;5,"","× "&amp;N4/L4)</f>
      </c>
      <c r="N5" s="5"/>
      <c r="O5" s="26"/>
      <c r="P5" s="4"/>
      <c r="Q5" s="28"/>
      <c r="R5" s="4"/>
      <c r="S5" s="26"/>
    </row>
    <row r="6" spans="1:19" ht="3.75" customHeight="1">
      <c r="A6" s="15"/>
      <c r="B6" s="16"/>
      <c r="C6" s="17"/>
      <c r="D6" s="18"/>
      <c r="E6" s="17"/>
      <c r="F6" s="18"/>
      <c r="G6" s="18"/>
      <c r="H6" s="17"/>
      <c r="I6" s="19"/>
      <c r="J6" s="20"/>
      <c r="K6" s="18"/>
      <c r="L6" s="17"/>
      <c r="M6" s="19"/>
      <c r="N6" s="20"/>
      <c r="O6" s="18"/>
      <c r="P6" s="17"/>
      <c r="Q6" s="21"/>
      <c r="R6" s="17"/>
      <c r="S6" s="18"/>
    </row>
    <row r="7" spans="1:19" ht="26.25" customHeight="1">
      <c r="A7" s="27">
        <v>7</v>
      </c>
      <c r="C7" s="26"/>
      <c r="D7" s="26"/>
      <c r="E7" s="26"/>
      <c r="F7" s="26"/>
      <c r="G7" s="13"/>
      <c r="H7" s="26"/>
      <c r="I7" s="12">
        <f>IF(G8&lt;3,"","× "&amp;J9/H9)</f>
      </c>
      <c r="J7" s="26"/>
      <c r="K7" s="26"/>
      <c r="L7" s="26"/>
      <c r="M7" s="12">
        <f>IF(G8&lt;6,"","× "&amp;N9/L9)</f>
      </c>
      <c r="N7" s="26"/>
      <c r="O7" s="26"/>
      <c r="P7" s="26"/>
      <c r="Q7" s="26"/>
      <c r="R7" s="26"/>
      <c r="S7" s="26"/>
    </row>
    <row r="8" spans="3:20" ht="30" customHeight="1">
      <c r="C8" s="3">
        <v>1</v>
      </c>
      <c r="D8" s="39" t="s">
        <v>13</v>
      </c>
      <c r="E8" s="3">
        <v>3</v>
      </c>
      <c r="F8" s="26"/>
      <c r="G8" s="13">
        <f>7-A9</f>
        <v>0</v>
      </c>
      <c r="H8" s="4">
        <f>C8</f>
        <v>1</v>
      </c>
      <c r="I8" s="40" t="s">
        <v>1</v>
      </c>
      <c r="J8" s="5">
        <f>H8/H9*J9</f>
        <v>5</v>
      </c>
      <c r="K8" s="39" t="s">
        <v>2</v>
      </c>
      <c r="L8" s="4">
        <f>E8</f>
        <v>3</v>
      </c>
      <c r="M8" s="40" t="s">
        <v>1</v>
      </c>
      <c r="N8" s="5">
        <f>L8/L9*N9</f>
        <v>9</v>
      </c>
      <c r="O8" s="39" t="s">
        <v>3</v>
      </c>
      <c r="P8" s="4">
        <f>C8</f>
        <v>1</v>
      </c>
      <c r="Q8" s="42" t="s">
        <v>13</v>
      </c>
      <c r="R8" s="4">
        <f>E8</f>
        <v>3</v>
      </c>
      <c r="S8" s="43" t="s">
        <v>1</v>
      </c>
      <c r="T8" s="5">
        <f>J8+N8</f>
        <v>14</v>
      </c>
    </row>
    <row r="9" spans="1:20" ht="30" customHeight="1">
      <c r="A9" s="6">
        <v>7</v>
      </c>
      <c r="C9" s="7">
        <v>6</v>
      </c>
      <c r="D9" s="39"/>
      <c r="E9" s="7">
        <v>10</v>
      </c>
      <c r="F9" s="26"/>
      <c r="G9" s="26"/>
      <c r="H9" s="8">
        <f>C9</f>
        <v>6</v>
      </c>
      <c r="I9" s="39"/>
      <c r="J9" s="9">
        <f>LCM(C9,E9)</f>
        <v>30</v>
      </c>
      <c r="K9" s="39"/>
      <c r="L9" s="8">
        <f>E9</f>
        <v>10</v>
      </c>
      <c r="M9" s="39"/>
      <c r="N9" s="9">
        <f>LCM(C9,E9)</f>
        <v>30</v>
      </c>
      <c r="O9" s="39"/>
      <c r="P9" s="8">
        <f>C9</f>
        <v>6</v>
      </c>
      <c r="Q9" s="42"/>
      <c r="R9" s="8">
        <f>E9</f>
        <v>10</v>
      </c>
      <c r="S9" s="44"/>
      <c r="T9" s="9">
        <f>J9</f>
        <v>30</v>
      </c>
    </row>
    <row r="10" spans="3:19" ht="22.5" customHeight="1">
      <c r="C10" s="26"/>
      <c r="D10" s="26"/>
      <c r="E10" s="26"/>
      <c r="F10" s="26"/>
      <c r="G10" s="26"/>
      <c r="H10" s="26"/>
      <c r="I10" s="14">
        <f>IF(G8&lt;2,"","× "&amp;J9/H9)</f>
      </c>
      <c r="J10" s="5"/>
      <c r="K10" s="26"/>
      <c r="L10" s="4"/>
      <c r="M10" s="14">
        <f>IF(G8&lt;5,"","× "&amp;N9/L9)</f>
      </c>
      <c r="N10" s="26"/>
      <c r="O10" s="26"/>
      <c r="P10" s="26"/>
      <c r="Q10" s="26"/>
      <c r="R10" s="26"/>
      <c r="S10" s="26"/>
    </row>
  </sheetData>
  <sheetProtection sheet="1" objects="1" scenarios="1" selectLockedCells="1"/>
  <mergeCells count="15">
    <mergeCell ref="B1:I1"/>
    <mergeCell ref="D3:D4"/>
    <mergeCell ref="I3:I4"/>
    <mergeCell ref="K3:K4"/>
    <mergeCell ref="M3:M4"/>
    <mergeCell ref="O3:O4"/>
    <mergeCell ref="S3:S4"/>
    <mergeCell ref="S8:S9"/>
    <mergeCell ref="Q3:Q4"/>
    <mergeCell ref="D8:D9"/>
    <mergeCell ref="I8:I9"/>
    <mergeCell ref="K8:K9"/>
    <mergeCell ref="M8:M9"/>
    <mergeCell ref="O8:O9"/>
    <mergeCell ref="Q8:Q9"/>
  </mergeCells>
  <conditionalFormatting sqref="H3:I6">
    <cfRule type="expression" priority="19" dxfId="40" stopIfTrue="1">
      <formula>$G$3&lt;1</formula>
    </cfRule>
  </conditionalFormatting>
  <conditionalFormatting sqref="J4:J6">
    <cfRule type="expression" priority="18" dxfId="40" stopIfTrue="1">
      <formula>$G$3&lt;2</formula>
    </cfRule>
  </conditionalFormatting>
  <conditionalFormatting sqref="J3">
    <cfRule type="expression" priority="17" dxfId="40" stopIfTrue="1">
      <formula>$G$3&lt;3</formula>
    </cfRule>
  </conditionalFormatting>
  <conditionalFormatting sqref="K3:M6">
    <cfRule type="expression" priority="16" dxfId="40" stopIfTrue="1">
      <formula>$G$3&lt;4</formula>
    </cfRule>
  </conditionalFormatting>
  <conditionalFormatting sqref="N4:N6">
    <cfRule type="expression" priority="15" dxfId="40" stopIfTrue="1">
      <formula>$G$3&lt;5</formula>
    </cfRule>
  </conditionalFormatting>
  <conditionalFormatting sqref="N3">
    <cfRule type="expression" priority="14" dxfId="40" stopIfTrue="1">
      <formula>$G$3&lt;6</formula>
    </cfRule>
  </conditionalFormatting>
  <conditionalFormatting sqref="O3:R6">
    <cfRule type="expression" priority="13" dxfId="40" stopIfTrue="1">
      <formula>$G$3&lt;7</formula>
    </cfRule>
  </conditionalFormatting>
  <conditionalFormatting sqref="H8:I9">
    <cfRule type="expression" priority="12" dxfId="40" stopIfTrue="1">
      <formula>$G$8&lt;1</formula>
    </cfRule>
  </conditionalFormatting>
  <conditionalFormatting sqref="J9">
    <cfRule type="expression" priority="11" dxfId="40" stopIfTrue="1">
      <formula>$G$8&lt;2</formula>
    </cfRule>
  </conditionalFormatting>
  <conditionalFormatting sqref="J8">
    <cfRule type="expression" priority="10" dxfId="40" stopIfTrue="1">
      <formula>$G$8&lt;3</formula>
    </cfRule>
  </conditionalFormatting>
  <conditionalFormatting sqref="K8:M9">
    <cfRule type="expression" priority="9" dxfId="40" stopIfTrue="1">
      <formula>$G$8&lt;4</formula>
    </cfRule>
  </conditionalFormatting>
  <conditionalFormatting sqref="N9">
    <cfRule type="expression" priority="8" dxfId="40" stopIfTrue="1">
      <formula>$G$8&lt;5</formula>
    </cfRule>
  </conditionalFormatting>
  <conditionalFormatting sqref="N8">
    <cfRule type="expression" priority="7" dxfId="40" stopIfTrue="1">
      <formula>$G$8&lt;6</formula>
    </cfRule>
  </conditionalFormatting>
  <conditionalFormatting sqref="O8:R9">
    <cfRule type="expression" priority="6" dxfId="40" stopIfTrue="1">
      <formula>$G$8&lt;7</formula>
    </cfRule>
  </conditionalFormatting>
  <conditionalFormatting sqref="M5:M6">
    <cfRule type="expression" priority="5" dxfId="40" stopIfTrue="1">
      <formula>$G$3&lt;1</formula>
    </cfRule>
  </conditionalFormatting>
  <conditionalFormatting sqref="J10">
    <cfRule type="expression" priority="4" dxfId="40" stopIfTrue="1">
      <formula>$G$3&lt;2</formula>
    </cfRule>
  </conditionalFormatting>
  <conditionalFormatting sqref="K10:L10">
    <cfRule type="expression" priority="3" dxfId="40" stopIfTrue="1">
      <formula>$G$3&lt;4</formula>
    </cfRule>
  </conditionalFormatting>
  <conditionalFormatting sqref="S3:T4">
    <cfRule type="expression" priority="2" dxfId="40" stopIfTrue="1">
      <formula>$G$3&lt;7</formula>
    </cfRule>
  </conditionalFormatting>
  <conditionalFormatting sqref="S8:T9">
    <cfRule type="expression" priority="1" dxfId="40" stopIfTrue="1">
      <formula>$G$8&lt;7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C1" sqref="C1:C2"/>
    </sheetView>
  </sheetViews>
  <sheetFormatPr defaultColWidth="0" defaultRowHeight="14.25" customHeight="1" zeroHeight="1"/>
  <cols>
    <col min="1" max="1" width="0.2890625" style="29" customWidth="1"/>
    <col min="2" max="2" width="9.140625" style="29" customWidth="1"/>
    <col min="3" max="3" width="11.140625" style="29" bestFit="1" customWidth="1"/>
    <col min="4" max="9" width="9.140625" style="29" customWidth="1"/>
    <col min="10" max="10" width="11.140625" style="29" bestFit="1" customWidth="1"/>
    <col min="11" max="12" width="9.140625" style="29" customWidth="1"/>
    <col min="13" max="16384" width="0" style="29" hidden="1" customWidth="1"/>
  </cols>
  <sheetData>
    <row r="1" spans="3:12" ht="45.75" thickBot="1">
      <c r="C1" s="46">
        <v>2</v>
      </c>
      <c r="D1" s="30">
        <v>5</v>
      </c>
      <c r="E1" s="47" t="s">
        <v>1</v>
      </c>
      <c r="F1" s="31">
        <f>C1*D2</f>
        <v>12</v>
      </c>
      <c r="G1" s="48" t="s">
        <v>13</v>
      </c>
      <c r="H1" s="31">
        <f>D1</f>
        <v>5</v>
      </c>
      <c r="I1" s="48" t="s">
        <v>1</v>
      </c>
      <c r="J1" s="32">
        <f>F1+H1</f>
        <v>17</v>
      </c>
      <c r="L1" s="33">
        <f>2-MOD(A2,3)</f>
        <v>0</v>
      </c>
    </row>
    <row r="2" spans="1:10" ht="45">
      <c r="A2" s="34">
        <v>23987</v>
      </c>
      <c r="C2" s="46"/>
      <c r="D2" s="35">
        <v>6</v>
      </c>
      <c r="E2" s="47"/>
      <c r="F2" s="36">
        <f>D2</f>
        <v>6</v>
      </c>
      <c r="G2" s="48"/>
      <c r="H2" s="36">
        <f>D2</f>
        <v>6</v>
      </c>
      <c r="I2" s="48"/>
      <c r="J2" s="37">
        <f>D2</f>
        <v>6</v>
      </c>
    </row>
    <row r="3" spans="1:12" ht="14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45">
      <c r="A4" s="34">
        <v>23978</v>
      </c>
      <c r="D4" s="30">
        <v>23</v>
      </c>
      <c r="E4" s="47" t="s">
        <v>1</v>
      </c>
      <c r="F4" s="31">
        <f>ROUNDDOWN(D4/D5,0)*D5</f>
        <v>20</v>
      </c>
      <c r="G4" s="48" t="s">
        <v>13</v>
      </c>
      <c r="H4" s="31">
        <f>D4-F4</f>
        <v>3</v>
      </c>
      <c r="I4" s="48" t="s">
        <v>1</v>
      </c>
      <c r="J4" s="45">
        <f>F4/F5</f>
        <v>4</v>
      </c>
      <c r="K4" s="31">
        <f>H4</f>
        <v>3</v>
      </c>
      <c r="L4" s="33">
        <f>2-MOD(A4,3)</f>
        <v>0</v>
      </c>
    </row>
    <row r="5" spans="4:11" ht="45">
      <c r="D5" s="35">
        <v>5</v>
      </c>
      <c r="E5" s="47"/>
      <c r="F5" s="36">
        <f>D5</f>
        <v>5</v>
      </c>
      <c r="G5" s="48"/>
      <c r="H5" s="36">
        <f>D5</f>
        <v>5</v>
      </c>
      <c r="I5" s="48"/>
      <c r="J5" s="45"/>
      <c r="K5" s="36">
        <f>H5</f>
        <v>5</v>
      </c>
    </row>
    <row r="6" ht="14.25" hidden="1"/>
    <row r="7" ht="14.25" hidden="1"/>
    <row r="8" ht="14.25" hidden="1"/>
    <row r="9" ht="14.25" hidden="1"/>
  </sheetData>
  <sheetProtection sheet="1" objects="1" scenarios="1" selectLockedCells="1"/>
  <mergeCells count="8">
    <mergeCell ref="J4:J5"/>
    <mergeCell ref="C1:C2"/>
    <mergeCell ref="E1:E2"/>
    <mergeCell ref="G1:G2"/>
    <mergeCell ref="I1:I2"/>
    <mergeCell ref="E4:E5"/>
    <mergeCell ref="G4:G5"/>
    <mergeCell ref="I4:I5"/>
  </mergeCells>
  <conditionalFormatting sqref="E1:H2">
    <cfRule type="expression" priority="4" dxfId="40" stopIfTrue="1">
      <formula>$L$1=0</formula>
    </cfRule>
  </conditionalFormatting>
  <conditionalFormatting sqref="I1:J2">
    <cfRule type="expression" priority="3" dxfId="40" stopIfTrue="1">
      <formula>$L$1&lt;2</formula>
    </cfRule>
  </conditionalFormatting>
  <conditionalFormatting sqref="E4:H5">
    <cfRule type="expression" priority="2" dxfId="40" stopIfTrue="1">
      <formula>$L$4=0</formula>
    </cfRule>
  </conditionalFormatting>
  <conditionalFormatting sqref="I4:K5">
    <cfRule type="expression" priority="1" dxfId="40" stopIfTrue="1">
      <formula>$L$4&lt;2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Note</cp:lastModifiedBy>
  <dcterms:created xsi:type="dcterms:W3CDTF">2011-10-06T07:51:38Z</dcterms:created>
  <dcterms:modified xsi:type="dcterms:W3CDTF">2012-11-24T15:09:59Z</dcterms:modified>
  <cp:category/>
  <cp:version/>
  <cp:contentType/>
  <cp:contentStatus/>
</cp:coreProperties>
</file>