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5195" windowHeight="9120" activeTab="3"/>
  </bookViews>
  <sheets>
    <sheet name="Instructions" sheetId="1" r:id="rId1"/>
    <sheet name="1Die" sheetId="2" r:id="rId2"/>
    <sheet name="DieCoin" sheetId="3" r:id="rId3"/>
    <sheet name="2Dice" sheetId="4" r:id="rId4"/>
  </sheets>
  <definedNames/>
  <calcPr fullCalcOnLoad="1"/>
</workbook>
</file>

<file path=xl/sharedStrings.xml><?xml version="1.0" encoding="utf-8"?>
<sst xmlns="http://schemas.openxmlformats.org/spreadsheetml/2006/main" count="24" uniqueCount="24">
  <si>
    <t>Multiple of 3?</t>
  </si>
  <si>
    <t>Less than 6?</t>
  </si>
  <si>
    <t>Factor of 6?</t>
  </si>
  <si>
    <t>Dice Knock-out</t>
  </si>
  <si>
    <t xml:space="preserve">All the pupils stand up, and a prediction is made about the outcome of the next roll.  </t>
  </si>
  <si>
    <t>(Examples are given on 'Dice Knock-out', with a toggle answers option)</t>
  </si>
  <si>
    <t xml:space="preserve">Pupils should learn to predict outcomes based on probability.  </t>
  </si>
  <si>
    <t>Eg, "The next dice roll will give a factor of 6" will be true 2/3 of the time)</t>
  </si>
  <si>
    <t xml:space="preserve">A Double Dice version is also available, with the added element of combining probabilities.  </t>
  </si>
  <si>
    <t xml:space="preserve">The sum of dice can be used, or, for instance, "At least one die will be a prime".  </t>
  </si>
  <si>
    <t xml:space="preserve">Pupils demonstrate by a show of hands whether they believe the prediction.  </t>
  </si>
  <si>
    <t xml:space="preserve">Those who are correct remain standing.  The object is to be the last one standing.  </t>
  </si>
  <si>
    <t>Buttons:</t>
  </si>
  <si>
    <t>Roll the Die</t>
  </si>
  <si>
    <t>Gives the die a random number between 1 and 6 (note: entirely random, so may be the same as the previous roll)</t>
  </si>
  <si>
    <t>Toggle Results</t>
  </si>
  <si>
    <t>F9</t>
  </si>
  <si>
    <t xml:space="preserve">Sets die rolls to volatile, which means it will change whenever you press F9 (the 'calculate' button) - useful if you want to give the illusion of rolling, as the numbers will change in rapid succession as you hold down the key, until you stop).  </t>
  </si>
  <si>
    <t>Clicking this sets the sheet to either show or hide the results of the questions below ('Yes' or 'No')</t>
  </si>
  <si>
    <t>Even number?</t>
  </si>
  <si>
    <t>Square number?</t>
  </si>
  <si>
    <t>Prime number?</t>
  </si>
  <si>
    <t>T</t>
  </si>
  <si>
    <t>1Die, DieCoin and 2Dice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</si>
</sst>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</numFmts>
  <fonts count="46">
    <font>
      <sz val="10"/>
      <name val="Arial"/>
      <family val="0"/>
    </font>
    <font>
      <sz val="8"/>
      <name val="Arial"/>
      <family val="0"/>
    </font>
    <font>
      <sz val="10"/>
      <color indexed="9"/>
      <name val="Arial"/>
      <family val="2"/>
    </font>
    <font>
      <i/>
      <sz val="14"/>
      <color indexed="2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25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5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2" fillId="33" borderId="17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NumberFormat="1" applyFill="1" applyAlignment="1">
      <alignment/>
    </xf>
    <xf numFmtId="0" fontId="0" fillId="34" borderId="0" xfId="0" applyFill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4" fillId="35" borderId="15" xfId="0" applyFont="1" applyFill="1" applyBorder="1" applyAlignment="1">
      <alignment horizontal="center"/>
    </xf>
    <xf numFmtId="0" fontId="4" fillId="35" borderId="16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0" fillId="36" borderId="17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4" fillId="36" borderId="15" xfId="0" applyFont="1" applyFill="1" applyBorder="1" applyAlignment="1">
      <alignment horizontal="center"/>
    </xf>
    <xf numFmtId="0" fontId="4" fillId="36" borderId="16" xfId="0" applyFont="1" applyFill="1" applyBorder="1" applyAlignment="1">
      <alignment horizontal="center"/>
    </xf>
    <xf numFmtId="0" fontId="4" fillId="36" borderId="13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0" fillId="35" borderId="17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3" fillId="34" borderId="0" xfId="0" applyFont="1" applyFill="1" applyAlignment="1" applyProtection="1">
      <alignment horizontal="center" vertical="center"/>
      <protection locked="0"/>
    </xf>
    <xf numFmtId="0" fontId="11" fillId="34" borderId="0" xfId="0" applyFont="1" applyFill="1" applyAlignment="1">
      <alignment horizontal="center" vertical="center"/>
    </xf>
    <xf numFmtId="0" fontId="6" fillId="37" borderId="18" xfId="0" applyFont="1" applyFill="1" applyBorder="1" applyAlignment="1">
      <alignment horizontal="center" vertical="center"/>
    </xf>
    <xf numFmtId="0" fontId="6" fillId="37" borderId="0" xfId="0" applyFont="1" applyFill="1" applyBorder="1" applyAlignment="1">
      <alignment horizontal="center" vertical="center"/>
    </xf>
    <xf numFmtId="0" fontId="6" fillId="37" borderId="19" xfId="0" applyFont="1" applyFill="1" applyBorder="1" applyAlignment="1">
      <alignment horizontal="center" vertical="center"/>
    </xf>
    <xf numFmtId="0" fontId="6" fillId="37" borderId="20" xfId="0" applyFont="1" applyFill="1" applyBorder="1" applyAlignment="1">
      <alignment horizontal="center" vertical="center"/>
    </xf>
    <xf numFmtId="0" fontId="6" fillId="37" borderId="21" xfId="0" applyFont="1" applyFill="1" applyBorder="1" applyAlignment="1">
      <alignment horizontal="center" vertical="center"/>
    </xf>
    <xf numFmtId="0" fontId="6" fillId="37" borderId="22" xfId="0" applyFont="1" applyFill="1" applyBorder="1" applyAlignment="1">
      <alignment horizontal="center" vertical="center"/>
    </xf>
    <xf numFmtId="0" fontId="6" fillId="37" borderId="23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font>
        <color auto="1"/>
      </font>
      <fill>
        <patternFill>
          <bgColor indexed="8"/>
        </patternFill>
      </fill>
    </dxf>
    <dxf>
      <font>
        <color auto="1"/>
      </font>
      <fill>
        <patternFill>
          <bgColor indexed="8"/>
        </patternFill>
      </fill>
    </dxf>
    <dxf>
      <font>
        <color auto="1"/>
      </font>
      <fill>
        <patternFill>
          <bgColor indexed="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14</xdr:row>
      <xdr:rowOff>0</xdr:rowOff>
    </xdr:from>
    <xdr:to>
      <xdr:col>16</xdr:col>
      <xdr:colOff>0</xdr:colOff>
      <xdr:row>14</xdr:row>
      <xdr:rowOff>0</xdr:rowOff>
    </xdr:to>
    <xdr:grpSp>
      <xdr:nvGrpSpPr>
        <xdr:cNvPr id="1" name="Group 17"/>
        <xdr:cNvGrpSpPr>
          <a:grpSpLocks/>
        </xdr:cNvGrpSpPr>
      </xdr:nvGrpSpPr>
      <xdr:grpSpPr>
        <a:xfrm>
          <a:off x="3667125" y="3314700"/>
          <a:ext cx="0" cy="0"/>
          <a:chOff x="5393027" y="2515399"/>
          <a:chExt cx="570158" cy="648776"/>
        </a:xfrm>
        <a:solidFill>
          <a:srgbClr val="FFFFFF"/>
        </a:solidFill>
      </xdr:grpSpPr>
      <xdr:sp>
        <xdr:nvSpPr>
          <xdr:cNvPr id="2" name="Isosceles Triangle 15"/>
          <xdr:cNvSpPr>
            <a:spLocks/>
          </xdr:cNvSpPr>
        </xdr:nvSpPr>
        <xdr:spPr>
          <a:xfrm rot="10800000">
            <a:off x="5393027" y="3314691"/>
            <a:ext cx="0" cy="0"/>
          </a:xfrm>
          <a:prstGeom prst="triangle">
            <a:avLst>
              <a:gd name="adj" fmla="val -50000"/>
            </a:avLst>
          </a:prstGeom>
          <a:solidFill>
            <a:srgbClr val="FFFFF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Isosceles Triangle 16"/>
          <xdr:cNvSpPr>
            <a:spLocks/>
          </xdr:cNvSpPr>
        </xdr:nvSpPr>
        <xdr:spPr>
          <a:xfrm rot="10800000" flipH="1">
            <a:off x="5393027" y="3314691"/>
            <a:ext cx="0" cy="0"/>
          </a:xfrm>
          <a:prstGeom prst="triangle">
            <a:avLst>
              <a:gd name="adj" fmla="val -50000"/>
            </a:avLst>
          </a:prstGeom>
          <a:solidFill>
            <a:srgbClr val="FFFFF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14</xdr:row>
      <xdr:rowOff>0</xdr:rowOff>
    </xdr:from>
    <xdr:to>
      <xdr:col>3</xdr:col>
      <xdr:colOff>57150</xdr:colOff>
      <xdr:row>14</xdr:row>
      <xdr:rowOff>0</xdr:rowOff>
    </xdr:to>
    <xdr:grpSp>
      <xdr:nvGrpSpPr>
        <xdr:cNvPr id="4" name="Group 18"/>
        <xdr:cNvGrpSpPr>
          <a:grpSpLocks/>
        </xdr:cNvGrpSpPr>
      </xdr:nvGrpSpPr>
      <xdr:grpSpPr>
        <a:xfrm>
          <a:off x="0" y="3314700"/>
          <a:ext cx="723900" cy="0"/>
          <a:chOff x="5393027" y="2515399"/>
          <a:chExt cx="570158" cy="648776"/>
        </a:xfrm>
        <a:solidFill>
          <a:srgbClr val="FFFFFF"/>
        </a:solidFill>
      </xdr:grpSpPr>
      <xdr:sp>
        <xdr:nvSpPr>
          <xdr:cNvPr id="5" name="Isosceles Triangle 19"/>
          <xdr:cNvSpPr>
            <a:spLocks/>
          </xdr:cNvSpPr>
        </xdr:nvSpPr>
        <xdr:spPr>
          <a:xfrm rot="10800000">
            <a:off x="5393027" y="3314691"/>
            <a:ext cx="262558" cy="0"/>
          </a:xfrm>
          <a:prstGeom prst="triangle">
            <a:avLst>
              <a:gd name="adj" fmla="val -50000"/>
            </a:avLst>
          </a:prstGeom>
          <a:solidFill>
            <a:srgbClr val="FFFFF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Isosceles Triangle 20"/>
          <xdr:cNvSpPr>
            <a:spLocks/>
          </xdr:cNvSpPr>
        </xdr:nvSpPr>
        <xdr:spPr>
          <a:xfrm rot="10800000" flipH="1">
            <a:off x="5393027" y="3314691"/>
            <a:ext cx="307600" cy="0"/>
          </a:xfrm>
          <a:prstGeom prst="triangle">
            <a:avLst>
              <a:gd name="adj" fmla="val -50000"/>
            </a:avLst>
          </a:prstGeom>
          <a:solidFill>
            <a:srgbClr val="FFFFF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76200</xdr:colOff>
      <xdr:row>14</xdr:row>
      <xdr:rowOff>0</xdr:rowOff>
    </xdr:from>
    <xdr:to>
      <xdr:col>6</xdr:col>
      <xdr:colOff>38100</xdr:colOff>
      <xdr:row>14</xdr:row>
      <xdr:rowOff>0</xdr:rowOff>
    </xdr:to>
    <xdr:sp>
      <xdr:nvSpPr>
        <xdr:cNvPr id="7" name="Isosceles Triangle 22"/>
        <xdr:cNvSpPr>
          <a:spLocks/>
        </xdr:cNvSpPr>
      </xdr:nvSpPr>
      <xdr:spPr>
        <a:xfrm rot="10800000">
          <a:off x="1314450" y="3314700"/>
          <a:ext cx="819150" cy="0"/>
        </a:xfrm>
        <a:prstGeom prst="triangle">
          <a:avLst>
            <a:gd name="adj" fmla="val -50000"/>
          </a:avLst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13</xdr:row>
      <xdr:rowOff>180975</xdr:rowOff>
    </xdr:from>
    <xdr:to>
      <xdr:col>4</xdr:col>
      <xdr:colOff>76200</xdr:colOff>
      <xdr:row>13</xdr:row>
      <xdr:rowOff>180975</xdr:rowOff>
    </xdr:to>
    <xdr:sp>
      <xdr:nvSpPr>
        <xdr:cNvPr id="8" name="Isosceles Triangle 23"/>
        <xdr:cNvSpPr>
          <a:spLocks/>
        </xdr:cNvSpPr>
      </xdr:nvSpPr>
      <xdr:spPr>
        <a:xfrm rot="10800000" flipH="1">
          <a:off x="723900" y="3305175"/>
          <a:ext cx="590550" cy="0"/>
        </a:xfrm>
        <a:prstGeom prst="triangle">
          <a:avLst>
            <a:gd name="adj" fmla="val -50000"/>
          </a:avLst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13</xdr:row>
      <xdr:rowOff>190500</xdr:rowOff>
    </xdr:from>
    <xdr:to>
      <xdr:col>9</xdr:col>
      <xdr:colOff>9525</xdr:colOff>
      <xdr:row>13</xdr:row>
      <xdr:rowOff>190500</xdr:rowOff>
    </xdr:to>
    <xdr:sp>
      <xdr:nvSpPr>
        <xdr:cNvPr id="9" name="Isosceles Triangle 24"/>
        <xdr:cNvSpPr>
          <a:spLocks/>
        </xdr:cNvSpPr>
      </xdr:nvSpPr>
      <xdr:spPr>
        <a:xfrm rot="10800000">
          <a:off x="2533650" y="3314700"/>
          <a:ext cx="714375" cy="0"/>
        </a:xfrm>
        <a:prstGeom prst="triangle">
          <a:avLst>
            <a:gd name="adj" fmla="val -50000"/>
          </a:avLst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14</xdr:row>
      <xdr:rowOff>0</xdr:rowOff>
    </xdr:from>
    <xdr:to>
      <xdr:col>7</xdr:col>
      <xdr:colOff>152400</xdr:colOff>
      <xdr:row>14</xdr:row>
      <xdr:rowOff>0</xdr:rowOff>
    </xdr:to>
    <xdr:sp>
      <xdr:nvSpPr>
        <xdr:cNvPr id="10" name="Isosceles Triangle 25"/>
        <xdr:cNvSpPr>
          <a:spLocks/>
        </xdr:cNvSpPr>
      </xdr:nvSpPr>
      <xdr:spPr>
        <a:xfrm rot="10800000" flipH="1">
          <a:off x="1790700" y="3314700"/>
          <a:ext cx="742950" cy="0"/>
        </a:xfrm>
        <a:prstGeom prst="triangle">
          <a:avLst>
            <a:gd name="adj" fmla="val -50000"/>
          </a:avLst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28575</xdr:colOff>
      <xdr:row>13</xdr:row>
      <xdr:rowOff>190500</xdr:rowOff>
    </xdr:from>
    <xdr:to>
      <xdr:col>15</xdr:col>
      <xdr:colOff>142875</xdr:colOff>
      <xdr:row>13</xdr:row>
      <xdr:rowOff>190500</xdr:rowOff>
    </xdr:to>
    <xdr:sp>
      <xdr:nvSpPr>
        <xdr:cNvPr id="11" name="Isosceles Triangle 26"/>
        <xdr:cNvSpPr>
          <a:spLocks/>
        </xdr:cNvSpPr>
      </xdr:nvSpPr>
      <xdr:spPr>
        <a:xfrm rot="10800000">
          <a:off x="3552825" y="3314700"/>
          <a:ext cx="114300" cy="0"/>
        </a:xfrm>
        <a:prstGeom prst="triangle">
          <a:avLst>
            <a:gd name="adj" fmla="val -50000"/>
          </a:avLst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15</xdr:col>
      <xdr:colOff>28575</xdr:colOff>
      <xdr:row>14</xdr:row>
      <xdr:rowOff>0</xdr:rowOff>
    </xdr:to>
    <xdr:sp>
      <xdr:nvSpPr>
        <xdr:cNvPr id="12" name="Isosceles Triangle 27"/>
        <xdr:cNvSpPr>
          <a:spLocks/>
        </xdr:cNvSpPr>
      </xdr:nvSpPr>
      <xdr:spPr>
        <a:xfrm rot="10800000" flipH="1">
          <a:off x="3238500" y="3314700"/>
          <a:ext cx="314325" cy="0"/>
        </a:xfrm>
        <a:prstGeom prst="triangle">
          <a:avLst>
            <a:gd name="adj" fmla="val -50000"/>
          </a:avLst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142875</xdr:colOff>
      <xdr:row>13</xdr:row>
      <xdr:rowOff>190500</xdr:rowOff>
    </xdr:from>
    <xdr:to>
      <xdr:col>15</xdr:col>
      <xdr:colOff>142875</xdr:colOff>
      <xdr:row>13</xdr:row>
      <xdr:rowOff>190500</xdr:rowOff>
    </xdr:to>
    <xdr:sp>
      <xdr:nvSpPr>
        <xdr:cNvPr id="13" name="Isosceles Triangle 28"/>
        <xdr:cNvSpPr>
          <a:spLocks/>
        </xdr:cNvSpPr>
      </xdr:nvSpPr>
      <xdr:spPr>
        <a:xfrm rot="10800000">
          <a:off x="3667125" y="3314700"/>
          <a:ext cx="0" cy="0"/>
        </a:xfrm>
        <a:prstGeom prst="triangle">
          <a:avLst>
            <a:gd name="adj" fmla="val -50000"/>
          </a:avLst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14</xdr:row>
      <xdr:rowOff>0</xdr:rowOff>
    </xdr:from>
    <xdr:to>
      <xdr:col>16</xdr:col>
      <xdr:colOff>0</xdr:colOff>
      <xdr:row>14</xdr:row>
      <xdr:rowOff>0</xdr:rowOff>
    </xdr:to>
    <xdr:sp>
      <xdr:nvSpPr>
        <xdr:cNvPr id="14" name="Isosceles Triangle 29"/>
        <xdr:cNvSpPr>
          <a:spLocks/>
        </xdr:cNvSpPr>
      </xdr:nvSpPr>
      <xdr:spPr>
        <a:xfrm rot="10800000" flipH="1">
          <a:off x="3667125" y="3314700"/>
          <a:ext cx="0" cy="0"/>
        </a:xfrm>
        <a:prstGeom prst="triangle">
          <a:avLst>
            <a:gd name="adj" fmla="val -50000"/>
          </a:avLst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190500</xdr:rowOff>
    </xdr:from>
    <xdr:to>
      <xdr:col>16</xdr:col>
      <xdr:colOff>0</xdr:colOff>
      <xdr:row>13</xdr:row>
      <xdr:rowOff>190500</xdr:rowOff>
    </xdr:to>
    <xdr:sp>
      <xdr:nvSpPr>
        <xdr:cNvPr id="15" name="Isosceles Triangle 30"/>
        <xdr:cNvSpPr>
          <a:spLocks/>
        </xdr:cNvSpPr>
      </xdr:nvSpPr>
      <xdr:spPr>
        <a:xfrm rot="10800000">
          <a:off x="3667125" y="3314700"/>
          <a:ext cx="0" cy="0"/>
        </a:xfrm>
        <a:prstGeom prst="triangle">
          <a:avLst>
            <a:gd name="adj" fmla="val -50000"/>
          </a:avLst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142875</xdr:colOff>
      <xdr:row>14</xdr:row>
      <xdr:rowOff>0</xdr:rowOff>
    </xdr:from>
    <xdr:to>
      <xdr:col>15</xdr:col>
      <xdr:colOff>142875</xdr:colOff>
      <xdr:row>14</xdr:row>
      <xdr:rowOff>0</xdr:rowOff>
    </xdr:to>
    <xdr:sp>
      <xdr:nvSpPr>
        <xdr:cNvPr id="16" name="Isosceles Triangle 31"/>
        <xdr:cNvSpPr>
          <a:spLocks/>
        </xdr:cNvSpPr>
      </xdr:nvSpPr>
      <xdr:spPr>
        <a:xfrm rot="10800000" flipH="1">
          <a:off x="3667125" y="3314700"/>
          <a:ext cx="0" cy="0"/>
        </a:xfrm>
        <a:prstGeom prst="triangle">
          <a:avLst>
            <a:gd name="adj" fmla="val -50000"/>
          </a:avLst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142875</xdr:colOff>
      <xdr:row>13</xdr:row>
      <xdr:rowOff>190500</xdr:rowOff>
    </xdr:from>
    <xdr:to>
      <xdr:col>15</xdr:col>
      <xdr:colOff>142875</xdr:colOff>
      <xdr:row>13</xdr:row>
      <xdr:rowOff>190500</xdr:rowOff>
    </xdr:to>
    <xdr:sp>
      <xdr:nvSpPr>
        <xdr:cNvPr id="17" name="Isosceles Triangle 32"/>
        <xdr:cNvSpPr>
          <a:spLocks/>
        </xdr:cNvSpPr>
      </xdr:nvSpPr>
      <xdr:spPr>
        <a:xfrm rot="10800000">
          <a:off x="3667125" y="3314700"/>
          <a:ext cx="0" cy="0"/>
        </a:xfrm>
        <a:prstGeom prst="triangle">
          <a:avLst>
            <a:gd name="adj" fmla="val -50000"/>
          </a:avLst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14</xdr:row>
      <xdr:rowOff>0</xdr:rowOff>
    </xdr:from>
    <xdr:to>
      <xdr:col>16</xdr:col>
      <xdr:colOff>0</xdr:colOff>
      <xdr:row>14</xdr:row>
      <xdr:rowOff>0</xdr:rowOff>
    </xdr:to>
    <xdr:sp>
      <xdr:nvSpPr>
        <xdr:cNvPr id="18" name="Isosceles Triangle 33"/>
        <xdr:cNvSpPr>
          <a:spLocks/>
        </xdr:cNvSpPr>
      </xdr:nvSpPr>
      <xdr:spPr>
        <a:xfrm rot="10800000" flipH="1">
          <a:off x="3667125" y="3314700"/>
          <a:ext cx="0" cy="0"/>
        </a:xfrm>
        <a:prstGeom prst="triangle">
          <a:avLst>
            <a:gd name="adj" fmla="val -50000"/>
          </a:avLst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190500</xdr:rowOff>
    </xdr:from>
    <xdr:to>
      <xdr:col>16</xdr:col>
      <xdr:colOff>0</xdr:colOff>
      <xdr:row>13</xdr:row>
      <xdr:rowOff>190500</xdr:rowOff>
    </xdr:to>
    <xdr:sp>
      <xdr:nvSpPr>
        <xdr:cNvPr id="19" name="Isosceles Triangle 34"/>
        <xdr:cNvSpPr>
          <a:spLocks/>
        </xdr:cNvSpPr>
      </xdr:nvSpPr>
      <xdr:spPr>
        <a:xfrm rot="10800000">
          <a:off x="3667125" y="3314700"/>
          <a:ext cx="0" cy="0"/>
        </a:xfrm>
        <a:prstGeom prst="triangle">
          <a:avLst>
            <a:gd name="adj" fmla="val -50000"/>
          </a:avLst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14</xdr:row>
      <xdr:rowOff>0</xdr:rowOff>
    </xdr:from>
    <xdr:to>
      <xdr:col>16</xdr:col>
      <xdr:colOff>0</xdr:colOff>
      <xdr:row>14</xdr:row>
      <xdr:rowOff>0</xdr:rowOff>
    </xdr:to>
    <xdr:sp>
      <xdr:nvSpPr>
        <xdr:cNvPr id="20" name="Isosceles Triangle 35"/>
        <xdr:cNvSpPr>
          <a:spLocks/>
        </xdr:cNvSpPr>
      </xdr:nvSpPr>
      <xdr:spPr>
        <a:xfrm rot="10800000" flipH="1">
          <a:off x="3667125" y="3314700"/>
          <a:ext cx="0" cy="0"/>
        </a:xfrm>
        <a:prstGeom prst="triangle">
          <a:avLst>
            <a:gd name="adj" fmla="val -50000"/>
          </a:avLst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13</xdr:row>
      <xdr:rowOff>190500</xdr:rowOff>
    </xdr:from>
    <xdr:to>
      <xdr:col>16</xdr:col>
      <xdr:colOff>9525</xdr:colOff>
      <xdr:row>13</xdr:row>
      <xdr:rowOff>190500</xdr:rowOff>
    </xdr:to>
    <xdr:sp>
      <xdr:nvSpPr>
        <xdr:cNvPr id="21" name="Isosceles Triangle 36"/>
        <xdr:cNvSpPr>
          <a:spLocks/>
        </xdr:cNvSpPr>
      </xdr:nvSpPr>
      <xdr:spPr>
        <a:xfrm rot="10800000">
          <a:off x="3676650" y="3314700"/>
          <a:ext cx="0" cy="0"/>
        </a:xfrm>
        <a:prstGeom prst="triangle">
          <a:avLst>
            <a:gd name="adj" fmla="val -50000"/>
          </a:avLst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14</xdr:row>
      <xdr:rowOff>0</xdr:rowOff>
    </xdr:from>
    <xdr:to>
      <xdr:col>16</xdr:col>
      <xdr:colOff>0</xdr:colOff>
      <xdr:row>14</xdr:row>
      <xdr:rowOff>0</xdr:rowOff>
    </xdr:to>
    <xdr:sp>
      <xdr:nvSpPr>
        <xdr:cNvPr id="22" name="Isosceles Triangle 37"/>
        <xdr:cNvSpPr>
          <a:spLocks/>
        </xdr:cNvSpPr>
      </xdr:nvSpPr>
      <xdr:spPr>
        <a:xfrm rot="10800000" flipH="1">
          <a:off x="3667125" y="3314700"/>
          <a:ext cx="0" cy="0"/>
        </a:xfrm>
        <a:prstGeom prst="triangle">
          <a:avLst>
            <a:gd name="adj" fmla="val -50000"/>
          </a:avLst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14</xdr:row>
      <xdr:rowOff>0</xdr:rowOff>
    </xdr:from>
    <xdr:to>
      <xdr:col>16</xdr:col>
      <xdr:colOff>0</xdr:colOff>
      <xdr:row>14</xdr:row>
      <xdr:rowOff>0</xdr:rowOff>
    </xdr:to>
    <xdr:sp>
      <xdr:nvSpPr>
        <xdr:cNvPr id="23" name="Isosceles Triangle 38"/>
        <xdr:cNvSpPr>
          <a:spLocks/>
        </xdr:cNvSpPr>
      </xdr:nvSpPr>
      <xdr:spPr>
        <a:xfrm rot="10800000">
          <a:off x="3667125" y="3314700"/>
          <a:ext cx="0" cy="0"/>
        </a:xfrm>
        <a:prstGeom prst="triangle">
          <a:avLst>
            <a:gd name="adj" fmla="val -50000"/>
          </a:avLst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14</xdr:row>
      <xdr:rowOff>0</xdr:rowOff>
    </xdr:from>
    <xdr:to>
      <xdr:col>16</xdr:col>
      <xdr:colOff>9525</xdr:colOff>
      <xdr:row>14</xdr:row>
      <xdr:rowOff>0</xdr:rowOff>
    </xdr:to>
    <xdr:sp>
      <xdr:nvSpPr>
        <xdr:cNvPr id="24" name="Isosceles Triangle 39"/>
        <xdr:cNvSpPr>
          <a:spLocks/>
        </xdr:cNvSpPr>
      </xdr:nvSpPr>
      <xdr:spPr>
        <a:xfrm rot="10800000" flipH="1">
          <a:off x="3676650" y="3314700"/>
          <a:ext cx="0" cy="0"/>
        </a:xfrm>
        <a:prstGeom prst="triangle">
          <a:avLst>
            <a:gd name="adj" fmla="val -50000"/>
          </a:avLst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6</xdr:row>
      <xdr:rowOff>142875</xdr:rowOff>
    </xdr:from>
    <xdr:to>
      <xdr:col>8</xdr:col>
      <xdr:colOff>133350</xdr:colOff>
      <xdr:row>8</xdr:row>
      <xdr:rowOff>123825</xdr:rowOff>
    </xdr:to>
    <xdr:sp>
      <xdr:nvSpPr>
        <xdr:cNvPr id="25" name="AutoShape 89"/>
        <xdr:cNvSpPr>
          <a:spLocks/>
        </xdr:cNvSpPr>
      </xdr:nvSpPr>
      <xdr:spPr>
        <a:xfrm>
          <a:off x="2257425" y="447675"/>
          <a:ext cx="828675" cy="8286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4215" y="10800"/>
                <a:pt x="4215" y="14437"/>
                <a:pt x="7163" y="17385"/>
              </a:cubicBezTo>
              <a:cubicBezTo>
                <a:pt x="10800" y="17385"/>
                <a:pt x="14437" y="17385"/>
                <a:pt x="17385" y="14437"/>
              </a:cubicBezTo>
              <a:cubicBezTo>
                <a:pt x="17385" y="10800"/>
                <a:pt x="17385" y="7163"/>
                <a:pt x="14437" y="4215"/>
              </a:cubicBezTo>
              <a:cubicBezTo>
                <a:pt x="10800" y="4215"/>
                <a:pt x="7163" y="4215"/>
                <a:pt x="4215" y="7163"/>
              </a:cubicBezTo>
              <a:close/>
            </a:path>
          </a:pathLst>
        </a:cu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10</xdr:row>
      <xdr:rowOff>152400</xdr:rowOff>
    </xdr:from>
    <xdr:to>
      <xdr:col>8</xdr:col>
      <xdr:colOff>123825</xdr:colOff>
      <xdr:row>12</xdr:row>
      <xdr:rowOff>133350</xdr:rowOff>
    </xdr:to>
    <xdr:sp>
      <xdr:nvSpPr>
        <xdr:cNvPr id="26" name="AutoShape 90"/>
        <xdr:cNvSpPr>
          <a:spLocks/>
        </xdr:cNvSpPr>
      </xdr:nvSpPr>
      <xdr:spPr>
        <a:xfrm>
          <a:off x="2247900" y="2152650"/>
          <a:ext cx="828675" cy="8286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4215" y="10800"/>
                <a:pt x="4215" y="14437"/>
                <a:pt x="7163" y="17385"/>
              </a:cubicBezTo>
              <a:cubicBezTo>
                <a:pt x="10800" y="17385"/>
                <a:pt x="14437" y="17385"/>
                <a:pt x="17385" y="14437"/>
              </a:cubicBezTo>
              <a:cubicBezTo>
                <a:pt x="17385" y="10800"/>
                <a:pt x="17385" y="7163"/>
                <a:pt x="14437" y="4215"/>
              </a:cubicBezTo>
              <a:cubicBezTo>
                <a:pt x="10800" y="4215"/>
                <a:pt x="7163" y="4215"/>
                <a:pt x="4215" y="7163"/>
              </a:cubicBezTo>
              <a:close/>
            </a:path>
          </a:pathLst>
        </a:cu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10</xdr:row>
      <xdr:rowOff>142875</xdr:rowOff>
    </xdr:from>
    <xdr:to>
      <xdr:col>4</xdr:col>
      <xdr:colOff>142875</xdr:colOff>
      <xdr:row>12</xdr:row>
      <xdr:rowOff>123825</xdr:rowOff>
    </xdr:to>
    <xdr:sp>
      <xdr:nvSpPr>
        <xdr:cNvPr id="27" name="AutoShape 91"/>
        <xdr:cNvSpPr>
          <a:spLocks/>
        </xdr:cNvSpPr>
      </xdr:nvSpPr>
      <xdr:spPr>
        <a:xfrm>
          <a:off x="552450" y="2143125"/>
          <a:ext cx="828675" cy="8286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4215" y="10800"/>
                <a:pt x="4215" y="14437"/>
                <a:pt x="7163" y="17385"/>
              </a:cubicBezTo>
              <a:cubicBezTo>
                <a:pt x="10800" y="17385"/>
                <a:pt x="14437" y="17385"/>
                <a:pt x="17385" y="14437"/>
              </a:cubicBezTo>
              <a:cubicBezTo>
                <a:pt x="17385" y="10800"/>
                <a:pt x="17385" y="7163"/>
                <a:pt x="14437" y="4215"/>
              </a:cubicBezTo>
              <a:cubicBezTo>
                <a:pt x="10800" y="4215"/>
                <a:pt x="7163" y="4215"/>
                <a:pt x="4215" y="7163"/>
              </a:cubicBezTo>
              <a:close/>
            </a:path>
          </a:pathLst>
        </a:cu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8</xdr:row>
      <xdr:rowOff>142875</xdr:rowOff>
    </xdr:from>
    <xdr:to>
      <xdr:col>6</xdr:col>
      <xdr:colOff>123825</xdr:colOff>
      <xdr:row>10</xdr:row>
      <xdr:rowOff>123825</xdr:rowOff>
    </xdr:to>
    <xdr:sp>
      <xdr:nvSpPr>
        <xdr:cNvPr id="28" name="AutoShape 92"/>
        <xdr:cNvSpPr>
          <a:spLocks/>
        </xdr:cNvSpPr>
      </xdr:nvSpPr>
      <xdr:spPr>
        <a:xfrm>
          <a:off x="1390650" y="1295400"/>
          <a:ext cx="828675" cy="8286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4215" y="10800"/>
                <a:pt x="4215" y="14437"/>
                <a:pt x="7163" y="17385"/>
              </a:cubicBezTo>
              <a:cubicBezTo>
                <a:pt x="10800" y="17385"/>
                <a:pt x="14437" y="17385"/>
                <a:pt x="17385" y="14437"/>
              </a:cubicBezTo>
              <a:cubicBezTo>
                <a:pt x="17385" y="10800"/>
                <a:pt x="17385" y="7163"/>
                <a:pt x="14437" y="4215"/>
              </a:cubicBezTo>
              <a:cubicBezTo>
                <a:pt x="10800" y="4215"/>
                <a:pt x="7163" y="4215"/>
                <a:pt x="4215" y="7163"/>
              </a:cubicBezTo>
              <a:close/>
            </a:path>
          </a:pathLst>
        </a:cu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6</xdr:row>
      <xdr:rowOff>133350</xdr:rowOff>
    </xdr:from>
    <xdr:to>
      <xdr:col>4</xdr:col>
      <xdr:colOff>133350</xdr:colOff>
      <xdr:row>8</xdr:row>
      <xdr:rowOff>114300</xdr:rowOff>
    </xdr:to>
    <xdr:sp>
      <xdr:nvSpPr>
        <xdr:cNvPr id="29" name="AutoShape 93"/>
        <xdr:cNvSpPr>
          <a:spLocks/>
        </xdr:cNvSpPr>
      </xdr:nvSpPr>
      <xdr:spPr>
        <a:xfrm>
          <a:off x="542925" y="438150"/>
          <a:ext cx="828675" cy="8286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4215" y="10800"/>
                <a:pt x="4215" y="14437"/>
                <a:pt x="7163" y="17385"/>
              </a:cubicBezTo>
              <a:cubicBezTo>
                <a:pt x="10800" y="17385"/>
                <a:pt x="14437" y="17385"/>
                <a:pt x="17385" y="14437"/>
              </a:cubicBezTo>
              <a:cubicBezTo>
                <a:pt x="17385" y="10800"/>
                <a:pt x="17385" y="7163"/>
                <a:pt x="14437" y="4215"/>
              </a:cubicBezTo>
              <a:cubicBezTo>
                <a:pt x="10800" y="4215"/>
                <a:pt x="7163" y="4215"/>
                <a:pt x="4215" y="7163"/>
              </a:cubicBezTo>
              <a:close/>
            </a:path>
          </a:pathLst>
        </a:cu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8</xdr:row>
      <xdr:rowOff>161925</xdr:rowOff>
    </xdr:from>
    <xdr:to>
      <xdr:col>8</xdr:col>
      <xdr:colOff>133350</xdr:colOff>
      <xdr:row>10</xdr:row>
      <xdr:rowOff>142875</xdr:rowOff>
    </xdr:to>
    <xdr:sp>
      <xdr:nvSpPr>
        <xdr:cNvPr id="30" name="AutoShape 94"/>
        <xdr:cNvSpPr>
          <a:spLocks/>
        </xdr:cNvSpPr>
      </xdr:nvSpPr>
      <xdr:spPr>
        <a:xfrm>
          <a:off x="2257425" y="1314450"/>
          <a:ext cx="828675" cy="8286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4215" y="10800"/>
                <a:pt x="4215" y="14437"/>
                <a:pt x="7163" y="17385"/>
              </a:cubicBezTo>
              <a:cubicBezTo>
                <a:pt x="10800" y="17385"/>
                <a:pt x="14437" y="17385"/>
                <a:pt x="17385" y="14437"/>
              </a:cubicBezTo>
              <a:cubicBezTo>
                <a:pt x="17385" y="10800"/>
                <a:pt x="17385" y="7163"/>
                <a:pt x="14437" y="4215"/>
              </a:cubicBezTo>
              <a:cubicBezTo>
                <a:pt x="10800" y="4215"/>
                <a:pt x="7163" y="4215"/>
                <a:pt x="4215" y="7163"/>
              </a:cubicBezTo>
              <a:close/>
            </a:path>
          </a:pathLst>
        </a:cu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8</xdr:row>
      <xdr:rowOff>142875</xdr:rowOff>
    </xdr:from>
    <xdr:to>
      <xdr:col>4</xdr:col>
      <xdr:colOff>123825</xdr:colOff>
      <xdr:row>10</xdr:row>
      <xdr:rowOff>123825</xdr:rowOff>
    </xdr:to>
    <xdr:sp>
      <xdr:nvSpPr>
        <xdr:cNvPr id="31" name="AutoShape 95"/>
        <xdr:cNvSpPr>
          <a:spLocks/>
        </xdr:cNvSpPr>
      </xdr:nvSpPr>
      <xdr:spPr>
        <a:xfrm>
          <a:off x="533400" y="1295400"/>
          <a:ext cx="828675" cy="8286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4215" y="10800"/>
                <a:pt x="4215" y="14437"/>
                <a:pt x="7163" y="17385"/>
              </a:cubicBezTo>
              <a:cubicBezTo>
                <a:pt x="10800" y="17385"/>
                <a:pt x="14437" y="17385"/>
                <a:pt x="17385" y="14437"/>
              </a:cubicBezTo>
              <a:cubicBezTo>
                <a:pt x="17385" y="10800"/>
                <a:pt x="17385" y="7163"/>
                <a:pt x="14437" y="4215"/>
              </a:cubicBezTo>
              <a:cubicBezTo>
                <a:pt x="10800" y="4215"/>
                <a:pt x="7163" y="4215"/>
                <a:pt x="4215" y="7163"/>
              </a:cubicBezTo>
              <a:close/>
            </a:path>
          </a:pathLst>
        </a:cu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14</xdr:row>
      <xdr:rowOff>0</xdr:rowOff>
    </xdr:from>
    <xdr:to>
      <xdr:col>16</xdr:col>
      <xdr:colOff>0</xdr:colOff>
      <xdr:row>14</xdr:row>
      <xdr:rowOff>0</xdr:rowOff>
    </xdr:to>
    <xdr:grpSp>
      <xdr:nvGrpSpPr>
        <xdr:cNvPr id="1" name="Group 17"/>
        <xdr:cNvGrpSpPr>
          <a:grpSpLocks/>
        </xdr:cNvGrpSpPr>
      </xdr:nvGrpSpPr>
      <xdr:grpSpPr>
        <a:xfrm>
          <a:off x="3667125" y="3314700"/>
          <a:ext cx="0" cy="0"/>
          <a:chOff x="5393027" y="2515399"/>
          <a:chExt cx="570158" cy="648776"/>
        </a:xfrm>
        <a:solidFill>
          <a:srgbClr val="FFFFFF"/>
        </a:solidFill>
      </xdr:grpSpPr>
      <xdr:sp>
        <xdr:nvSpPr>
          <xdr:cNvPr id="2" name="Isosceles Triangle 15"/>
          <xdr:cNvSpPr>
            <a:spLocks/>
          </xdr:cNvSpPr>
        </xdr:nvSpPr>
        <xdr:spPr>
          <a:xfrm rot="10800000">
            <a:off x="5393027" y="3314691"/>
            <a:ext cx="0" cy="0"/>
          </a:xfrm>
          <a:prstGeom prst="triangle">
            <a:avLst>
              <a:gd name="adj" fmla="val -50000"/>
            </a:avLst>
          </a:prstGeom>
          <a:solidFill>
            <a:srgbClr val="FFFFF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Isosceles Triangle 16"/>
          <xdr:cNvSpPr>
            <a:spLocks/>
          </xdr:cNvSpPr>
        </xdr:nvSpPr>
        <xdr:spPr>
          <a:xfrm rot="10800000" flipH="1">
            <a:off x="5393027" y="3314691"/>
            <a:ext cx="0" cy="0"/>
          </a:xfrm>
          <a:prstGeom prst="triangle">
            <a:avLst>
              <a:gd name="adj" fmla="val -50000"/>
            </a:avLst>
          </a:prstGeom>
          <a:solidFill>
            <a:srgbClr val="FFFFF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14</xdr:row>
      <xdr:rowOff>0</xdr:rowOff>
    </xdr:from>
    <xdr:to>
      <xdr:col>3</xdr:col>
      <xdr:colOff>57150</xdr:colOff>
      <xdr:row>14</xdr:row>
      <xdr:rowOff>0</xdr:rowOff>
    </xdr:to>
    <xdr:grpSp>
      <xdr:nvGrpSpPr>
        <xdr:cNvPr id="4" name="Group 18"/>
        <xdr:cNvGrpSpPr>
          <a:grpSpLocks/>
        </xdr:cNvGrpSpPr>
      </xdr:nvGrpSpPr>
      <xdr:grpSpPr>
        <a:xfrm>
          <a:off x="0" y="3314700"/>
          <a:ext cx="723900" cy="0"/>
          <a:chOff x="5393027" y="2515399"/>
          <a:chExt cx="570158" cy="648776"/>
        </a:xfrm>
        <a:solidFill>
          <a:srgbClr val="FFFFFF"/>
        </a:solidFill>
      </xdr:grpSpPr>
      <xdr:sp>
        <xdr:nvSpPr>
          <xdr:cNvPr id="5" name="Isosceles Triangle 19"/>
          <xdr:cNvSpPr>
            <a:spLocks/>
          </xdr:cNvSpPr>
        </xdr:nvSpPr>
        <xdr:spPr>
          <a:xfrm rot="10800000">
            <a:off x="5393027" y="3314691"/>
            <a:ext cx="262558" cy="0"/>
          </a:xfrm>
          <a:prstGeom prst="triangle">
            <a:avLst>
              <a:gd name="adj" fmla="val -50000"/>
            </a:avLst>
          </a:prstGeom>
          <a:solidFill>
            <a:srgbClr val="FFFFF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Isosceles Triangle 20"/>
          <xdr:cNvSpPr>
            <a:spLocks/>
          </xdr:cNvSpPr>
        </xdr:nvSpPr>
        <xdr:spPr>
          <a:xfrm rot="10800000" flipH="1">
            <a:off x="5393027" y="3314691"/>
            <a:ext cx="307600" cy="0"/>
          </a:xfrm>
          <a:prstGeom prst="triangle">
            <a:avLst>
              <a:gd name="adj" fmla="val -50000"/>
            </a:avLst>
          </a:prstGeom>
          <a:solidFill>
            <a:srgbClr val="FFFFF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76200</xdr:colOff>
      <xdr:row>14</xdr:row>
      <xdr:rowOff>0</xdr:rowOff>
    </xdr:from>
    <xdr:to>
      <xdr:col>6</xdr:col>
      <xdr:colOff>38100</xdr:colOff>
      <xdr:row>14</xdr:row>
      <xdr:rowOff>0</xdr:rowOff>
    </xdr:to>
    <xdr:sp>
      <xdr:nvSpPr>
        <xdr:cNvPr id="7" name="Isosceles Triangle 22"/>
        <xdr:cNvSpPr>
          <a:spLocks/>
        </xdr:cNvSpPr>
      </xdr:nvSpPr>
      <xdr:spPr>
        <a:xfrm rot="10800000">
          <a:off x="1314450" y="3314700"/>
          <a:ext cx="819150" cy="0"/>
        </a:xfrm>
        <a:prstGeom prst="triangle">
          <a:avLst>
            <a:gd name="adj" fmla="val -50000"/>
          </a:avLst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13</xdr:row>
      <xdr:rowOff>180975</xdr:rowOff>
    </xdr:from>
    <xdr:to>
      <xdr:col>4</xdr:col>
      <xdr:colOff>76200</xdr:colOff>
      <xdr:row>13</xdr:row>
      <xdr:rowOff>180975</xdr:rowOff>
    </xdr:to>
    <xdr:sp>
      <xdr:nvSpPr>
        <xdr:cNvPr id="8" name="Isosceles Triangle 23"/>
        <xdr:cNvSpPr>
          <a:spLocks/>
        </xdr:cNvSpPr>
      </xdr:nvSpPr>
      <xdr:spPr>
        <a:xfrm rot="10800000" flipH="1">
          <a:off x="723900" y="3305175"/>
          <a:ext cx="590550" cy="0"/>
        </a:xfrm>
        <a:prstGeom prst="triangle">
          <a:avLst>
            <a:gd name="adj" fmla="val -50000"/>
          </a:avLst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13</xdr:row>
      <xdr:rowOff>190500</xdr:rowOff>
    </xdr:from>
    <xdr:to>
      <xdr:col>9</xdr:col>
      <xdr:colOff>9525</xdr:colOff>
      <xdr:row>13</xdr:row>
      <xdr:rowOff>190500</xdr:rowOff>
    </xdr:to>
    <xdr:sp>
      <xdr:nvSpPr>
        <xdr:cNvPr id="9" name="Isosceles Triangle 24"/>
        <xdr:cNvSpPr>
          <a:spLocks/>
        </xdr:cNvSpPr>
      </xdr:nvSpPr>
      <xdr:spPr>
        <a:xfrm rot="10800000">
          <a:off x="2533650" y="3314700"/>
          <a:ext cx="714375" cy="0"/>
        </a:xfrm>
        <a:prstGeom prst="triangle">
          <a:avLst>
            <a:gd name="adj" fmla="val -50000"/>
          </a:avLst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14</xdr:row>
      <xdr:rowOff>0</xdr:rowOff>
    </xdr:from>
    <xdr:to>
      <xdr:col>7</xdr:col>
      <xdr:colOff>152400</xdr:colOff>
      <xdr:row>14</xdr:row>
      <xdr:rowOff>0</xdr:rowOff>
    </xdr:to>
    <xdr:sp>
      <xdr:nvSpPr>
        <xdr:cNvPr id="10" name="Isosceles Triangle 25"/>
        <xdr:cNvSpPr>
          <a:spLocks/>
        </xdr:cNvSpPr>
      </xdr:nvSpPr>
      <xdr:spPr>
        <a:xfrm rot="10800000" flipH="1">
          <a:off x="1790700" y="3314700"/>
          <a:ext cx="742950" cy="0"/>
        </a:xfrm>
        <a:prstGeom prst="triangle">
          <a:avLst>
            <a:gd name="adj" fmla="val -50000"/>
          </a:avLst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28575</xdr:colOff>
      <xdr:row>13</xdr:row>
      <xdr:rowOff>190500</xdr:rowOff>
    </xdr:from>
    <xdr:to>
      <xdr:col>15</xdr:col>
      <xdr:colOff>142875</xdr:colOff>
      <xdr:row>13</xdr:row>
      <xdr:rowOff>190500</xdr:rowOff>
    </xdr:to>
    <xdr:sp>
      <xdr:nvSpPr>
        <xdr:cNvPr id="11" name="Isosceles Triangle 26"/>
        <xdr:cNvSpPr>
          <a:spLocks/>
        </xdr:cNvSpPr>
      </xdr:nvSpPr>
      <xdr:spPr>
        <a:xfrm rot="10800000">
          <a:off x="3552825" y="3314700"/>
          <a:ext cx="114300" cy="0"/>
        </a:xfrm>
        <a:prstGeom prst="triangle">
          <a:avLst>
            <a:gd name="adj" fmla="val -50000"/>
          </a:avLst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15</xdr:col>
      <xdr:colOff>28575</xdr:colOff>
      <xdr:row>14</xdr:row>
      <xdr:rowOff>0</xdr:rowOff>
    </xdr:to>
    <xdr:sp>
      <xdr:nvSpPr>
        <xdr:cNvPr id="12" name="Isosceles Triangle 27"/>
        <xdr:cNvSpPr>
          <a:spLocks/>
        </xdr:cNvSpPr>
      </xdr:nvSpPr>
      <xdr:spPr>
        <a:xfrm rot="10800000" flipH="1">
          <a:off x="3238500" y="3314700"/>
          <a:ext cx="314325" cy="0"/>
        </a:xfrm>
        <a:prstGeom prst="triangle">
          <a:avLst>
            <a:gd name="adj" fmla="val -50000"/>
          </a:avLst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142875</xdr:colOff>
      <xdr:row>13</xdr:row>
      <xdr:rowOff>190500</xdr:rowOff>
    </xdr:from>
    <xdr:to>
      <xdr:col>15</xdr:col>
      <xdr:colOff>142875</xdr:colOff>
      <xdr:row>13</xdr:row>
      <xdr:rowOff>190500</xdr:rowOff>
    </xdr:to>
    <xdr:sp>
      <xdr:nvSpPr>
        <xdr:cNvPr id="13" name="Isosceles Triangle 28"/>
        <xdr:cNvSpPr>
          <a:spLocks/>
        </xdr:cNvSpPr>
      </xdr:nvSpPr>
      <xdr:spPr>
        <a:xfrm rot="10800000">
          <a:off x="3667125" y="3314700"/>
          <a:ext cx="0" cy="0"/>
        </a:xfrm>
        <a:prstGeom prst="triangle">
          <a:avLst>
            <a:gd name="adj" fmla="val -50000"/>
          </a:avLst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14</xdr:row>
      <xdr:rowOff>0</xdr:rowOff>
    </xdr:from>
    <xdr:to>
      <xdr:col>16</xdr:col>
      <xdr:colOff>0</xdr:colOff>
      <xdr:row>14</xdr:row>
      <xdr:rowOff>0</xdr:rowOff>
    </xdr:to>
    <xdr:sp>
      <xdr:nvSpPr>
        <xdr:cNvPr id="14" name="Isosceles Triangle 29"/>
        <xdr:cNvSpPr>
          <a:spLocks/>
        </xdr:cNvSpPr>
      </xdr:nvSpPr>
      <xdr:spPr>
        <a:xfrm rot="10800000" flipH="1">
          <a:off x="3667125" y="3314700"/>
          <a:ext cx="0" cy="0"/>
        </a:xfrm>
        <a:prstGeom prst="triangle">
          <a:avLst>
            <a:gd name="adj" fmla="val -50000"/>
          </a:avLst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190500</xdr:rowOff>
    </xdr:from>
    <xdr:to>
      <xdr:col>16</xdr:col>
      <xdr:colOff>0</xdr:colOff>
      <xdr:row>13</xdr:row>
      <xdr:rowOff>190500</xdr:rowOff>
    </xdr:to>
    <xdr:sp>
      <xdr:nvSpPr>
        <xdr:cNvPr id="15" name="Isosceles Triangle 30"/>
        <xdr:cNvSpPr>
          <a:spLocks/>
        </xdr:cNvSpPr>
      </xdr:nvSpPr>
      <xdr:spPr>
        <a:xfrm rot="10800000">
          <a:off x="3667125" y="3314700"/>
          <a:ext cx="0" cy="0"/>
        </a:xfrm>
        <a:prstGeom prst="triangle">
          <a:avLst>
            <a:gd name="adj" fmla="val -50000"/>
          </a:avLst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142875</xdr:colOff>
      <xdr:row>14</xdr:row>
      <xdr:rowOff>0</xdr:rowOff>
    </xdr:from>
    <xdr:to>
      <xdr:col>15</xdr:col>
      <xdr:colOff>142875</xdr:colOff>
      <xdr:row>14</xdr:row>
      <xdr:rowOff>0</xdr:rowOff>
    </xdr:to>
    <xdr:sp>
      <xdr:nvSpPr>
        <xdr:cNvPr id="16" name="Isosceles Triangle 31"/>
        <xdr:cNvSpPr>
          <a:spLocks/>
        </xdr:cNvSpPr>
      </xdr:nvSpPr>
      <xdr:spPr>
        <a:xfrm rot="10800000" flipH="1">
          <a:off x="3667125" y="3314700"/>
          <a:ext cx="0" cy="0"/>
        </a:xfrm>
        <a:prstGeom prst="triangle">
          <a:avLst>
            <a:gd name="adj" fmla="val -50000"/>
          </a:avLst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142875</xdr:colOff>
      <xdr:row>13</xdr:row>
      <xdr:rowOff>190500</xdr:rowOff>
    </xdr:from>
    <xdr:to>
      <xdr:col>15</xdr:col>
      <xdr:colOff>142875</xdr:colOff>
      <xdr:row>13</xdr:row>
      <xdr:rowOff>190500</xdr:rowOff>
    </xdr:to>
    <xdr:sp>
      <xdr:nvSpPr>
        <xdr:cNvPr id="17" name="Isosceles Triangle 32"/>
        <xdr:cNvSpPr>
          <a:spLocks/>
        </xdr:cNvSpPr>
      </xdr:nvSpPr>
      <xdr:spPr>
        <a:xfrm rot="10800000">
          <a:off x="3667125" y="3314700"/>
          <a:ext cx="0" cy="0"/>
        </a:xfrm>
        <a:prstGeom prst="triangle">
          <a:avLst>
            <a:gd name="adj" fmla="val -50000"/>
          </a:avLst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14</xdr:row>
      <xdr:rowOff>0</xdr:rowOff>
    </xdr:from>
    <xdr:to>
      <xdr:col>16</xdr:col>
      <xdr:colOff>0</xdr:colOff>
      <xdr:row>14</xdr:row>
      <xdr:rowOff>0</xdr:rowOff>
    </xdr:to>
    <xdr:sp>
      <xdr:nvSpPr>
        <xdr:cNvPr id="18" name="Isosceles Triangle 33"/>
        <xdr:cNvSpPr>
          <a:spLocks/>
        </xdr:cNvSpPr>
      </xdr:nvSpPr>
      <xdr:spPr>
        <a:xfrm rot="10800000" flipH="1">
          <a:off x="3667125" y="3314700"/>
          <a:ext cx="0" cy="0"/>
        </a:xfrm>
        <a:prstGeom prst="triangle">
          <a:avLst>
            <a:gd name="adj" fmla="val -50000"/>
          </a:avLst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190500</xdr:rowOff>
    </xdr:from>
    <xdr:to>
      <xdr:col>16</xdr:col>
      <xdr:colOff>0</xdr:colOff>
      <xdr:row>13</xdr:row>
      <xdr:rowOff>190500</xdr:rowOff>
    </xdr:to>
    <xdr:sp>
      <xdr:nvSpPr>
        <xdr:cNvPr id="19" name="Isosceles Triangle 34"/>
        <xdr:cNvSpPr>
          <a:spLocks/>
        </xdr:cNvSpPr>
      </xdr:nvSpPr>
      <xdr:spPr>
        <a:xfrm rot="10800000">
          <a:off x="3667125" y="3314700"/>
          <a:ext cx="0" cy="0"/>
        </a:xfrm>
        <a:prstGeom prst="triangle">
          <a:avLst>
            <a:gd name="adj" fmla="val -50000"/>
          </a:avLst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14</xdr:row>
      <xdr:rowOff>0</xdr:rowOff>
    </xdr:from>
    <xdr:to>
      <xdr:col>16</xdr:col>
      <xdr:colOff>0</xdr:colOff>
      <xdr:row>14</xdr:row>
      <xdr:rowOff>0</xdr:rowOff>
    </xdr:to>
    <xdr:sp>
      <xdr:nvSpPr>
        <xdr:cNvPr id="20" name="Isosceles Triangle 35"/>
        <xdr:cNvSpPr>
          <a:spLocks/>
        </xdr:cNvSpPr>
      </xdr:nvSpPr>
      <xdr:spPr>
        <a:xfrm rot="10800000" flipH="1">
          <a:off x="3667125" y="3314700"/>
          <a:ext cx="0" cy="0"/>
        </a:xfrm>
        <a:prstGeom prst="triangle">
          <a:avLst>
            <a:gd name="adj" fmla="val -50000"/>
          </a:avLst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133350</xdr:colOff>
      <xdr:row>13</xdr:row>
      <xdr:rowOff>190500</xdr:rowOff>
    </xdr:from>
    <xdr:to>
      <xdr:col>15</xdr:col>
      <xdr:colOff>133350</xdr:colOff>
      <xdr:row>13</xdr:row>
      <xdr:rowOff>190500</xdr:rowOff>
    </xdr:to>
    <xdr:sp>
      <xdr:nvSpPr>
        <xdr:cNvPr id="21" name="Isosceles Triangle 36"/>
        <xdr:cNvSpPr>
          <a:spLocks/>
        </xdr:cNvSpPr>
      </xdr:nvSpPr>
      <xdr:spPr>
        <a:xfrm rot="10800000">
          <a:off x="3657600" y="3314700"/>
          <a:ext cx="0" cy="0"/>
        </a:xfrm>
        <a:prstGeom prst="triangle">
          <a:avLst>
            <a:gd name="adj" fmla="val -50000"/>
          </a:avLst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14</xdr:row>
      <xdr:rowOff>0</xdr:rowOff>
    </xdr:from>
    <xdr:to>
      <xdr:col>16</xdr:col>
      <xdr:colOff>0</xdr:colOff>
      <xdr:row>14</xdr:row>
      <xdr:rowOff>0</xdr:rowOff>
    </xdr:to>
    <xdr:sp>
      <xdr:nvSpPr>
        <xdr:cNvPr id="22" name="Isosceles Triangle 37"/>
        <xdr:cNvSpPr>
          <a:spLocks/>
        </xdr:cNvSpPr>
      </xdr:nvSpPr>
      <xdr:spPr>
        <a:xfrm rot="10800000" flipH="1">
          <a:off x="3667125" y="3314700"/>
          <a:ext cx="0" cy="0"/>
        </a:xfrm>
        <a:prstGeom prst="triangle">
          <a:avLst>
            <a:gd name="adj" fmla="val -50000"/>
          </a:avLst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14</xdr:row>
      <xdr:rowOff>0</xdr:rowOff>
    </xdr:from>
    <xdr:to>
      <xdr:col>16</xdr:col>
      <xdr:colOff>0</xdr:colOff>
      <xdr:row>14</xdr:row>
      <xdr:rowOff>0</xdr:rowOff>
    </xdr:to>
    <xdr:sp>
      <xdr:nvSpPr>
        <xdr:cNvPr id="23" name="Isosceles Triangle 38"/>
        <xdr:cNvSpPr>
          <a:spLocks/>
        </xdr:cNvSpPr>
      </xdr:nvSpPr>
      <xdr:spPr>
        <a:xfrm rot="10800000">
          <a:off x="3667125" y="3314700"/>
          <a:ext cx="0" cy="0"/>
        </a:xfrm>
        <a:prstGeom prst="triangle">
          <a:avLst>
            <a:gd name="adj" fmla="val -50000"/>
          </a:avLst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133350</xdr:colOff>
      <xdr:row>14</xdr:row>
      <xdr:rowOff>0</xdr:rowOff>
    </xdr:from>
    <xdr:to>
      <xdr:col>15</xdr:col>
      <xdr:colOff>133350</xdr:colOff>
      <xdr:row>14</xdr:row>
      <xdr:rowOff>0</xdr:rowOff>
    </xdr:to>
    <xdr:sp>
      <xdr:nvSpPr>
        <xdr:cNvPr id="24" name="Isosceles Triangle 39"/>
        <xdr:cNvSpPr>
          <a:spLocks/>
        </xdr:cNvSpPr>
      </xdr:nvSpPr>
      <xdr:spPr>
        <a:xfrm rot="10800000" flipH="1">
          <a:off x="3657600" y="3314700"/>
          <a:ext cx="0" cy="0"/>
        </a:xfrm>
        <a:prstGeom prst="triangle">
          <a:avLst>
            <a:gd name="adj" fmla="val -50000"/>
          </a:avLst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6</xdr:row>
      <xdr:rowOff>142875</xdr:rowOff>
    </xdr:from>
    <xdr:to>
      <xdr:col>8</xdr:col>
      <xdr:colOff>133350</xdr:colOff>
      <xdr:row>8</xdr:row>
      <xdr:rowOff>123825</xdr:rowOff>
    </xdr:to>
    <xdr:sp>
      <xdr:nvSpPr>
        <xdr:cNvPr id="25" name="AutoShape 89"/>
        <xdr:cNvSpPr>
          <a:spLocks/>
        </xdr:cNvSpPr>
      </xdr:nvSpPr>
      <xdr:spPr>
        <a:xfrm>
          <a:off x="2257425" y="447675"/>
          <a:ext cx="828675" cy="8286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4215" y="10800"/>
                <a:pt x="4215" y="14437"/>
                <a:pt x="7163" y="17385"/>
              </a:cubicBezTo>
              <a:cubicBezTo>
                <a:pt x="10800" y="17385"/>
                <a:pt x="14437" y="17385"/>
                <a:pt x="17385" y="14437"/>
              </a:cubicBezTo>
              <a:cubicBezTo>
                <a:pt x="17385" y="10800"/>
                <a:pt x="17385" y="7163"/>
                <a:pt x="14437" y="4215"/>
              </a:cubicBezTo>
              <a:cubicBezTo>
                <a:pt x="10800" y="4215"/>
                <a:pt x="7163" y="4215"/>
                <a:pt x="4215" y="7163"/>
              </a:cubicBezTo>
              <a:close/>
            </a:path>
          </a:pathLst>
        </a:cu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10</xdr:row>
      <xdr:rowOff>152400</xdr:rowOff>
    </xdr:from>
    <xdr:to>
      <xdr:col>8</xdr:col>
      <xdr:colOff>123825</xdr:colOff>
      <xdr:row>12</xdr:row>
      <xdr:rowOff>133350</xdr:rowOff>
    </xdr:to>
    <xdr:sp>
      <xdr:nvSpPr>
        <xdr:cNvPr id="26" name="AutoShape 90"/>
        <xdr:cNvSpPr>
          <a:spLocks/>
        </xdr:cNvSpPr>
      </xdr:nvSpPr>
      <xdr:spPr>
        <a:xfrm>
          <a:off x="2247900" y="2152650"/>
          <a:ext cx="828675" cy="8286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4215" y="10800"/>
                <a:pt x="4215" y="14437"/>
                <a:pt x="7163" y="17385"/>
              </a:cubicBezTo>
              <a:cubicBezTo>
                <a:pt x="10800" y="17385"/>
                <a:pt x="14437" y="17385"/>
                <a:pt x="17385" y="14437"/>
              </a:cubicBezTo>
              <a:cubicBezTo>
                <a:pt x="17385" y="10800"/>
                <a:pt x="17385" y="7163"/>
                <a:pt x="14437" y="4215"/>
              </a:cubicBezTo>
              <a:cubicBezTo>
                <a:pt x="10800" y="4215"/>
                <a:pt x="7163" y="4215"/>
                <a:pt x="4215" y="7163"/>
              </a:cubicBezTo>
              <a:close/>
            </a:path>
          </a:pathLst>
        </a:cu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10</xdr:row>
      <xdr:rowOff>142875</xdr:rowOff>
    </xdr:from>
    <xdr:to>
      <xdr:col>4</xdr:col>
      <xdr:colOff>142875</xdr:colOff>
      <xdr:row>12</xdr:row>
      <xdr:rowOff>123825</xdr:rowOff>
    </xdr:to>
    <xdr:sp>
      <xdr:nvSpPr>
        <xdr:cNvPr id="27" name="AutoShape 91"/>
        <xdr:cNvSpPr>
          <a:spLocks/>
        </xdr:cNvSpPr>
      </xdr:nvSpPr>
      <xdr:spPr>
        <a:xfrm>
          <a:off x="552450" y="2143125"/>
          <a:ext cx="828675" cy="8286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4215" y="10800"/>
                <a:pt x="4215" y="14437"/>
                <a:pt x="7163" y="17385"/>
              </a:cubicBezTo>
              <a:cubicBezTo>
                <a:pt x="10800" y="17385"/>
                <a:pt x="14437" y="17385"/>
                <a:pt x="17385" y="14437"/>
              </a:cubicBezTo>
              <a:cubicBezTo>
                <a:pt x="17385" y="10800"/>
                <a:pt x="17385" y="7163"/>
                <a:pt x="14437" y="4215"/>
              </a:cubicBezTo>
              <a:cubicBezTo>
                <a:pt x="10800" y="4215"/>
                <a:pt x="7163" y="4215"/>
                <a:pt x="4215" y="7163"/>
              </a:cubicBezTo>
              <a:close/>
            </a:path>
          </a:pathLst>
        </a:cu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8</xdr:row>
      <xdr:rowOff>142875</xdr:rowOff>
    </xdr:from>
    <xdr:to>
      <xdr:col>6</xdr:col>
      <xdr:colOff>123825</xdr:colOff>
      <xdr:row>10</xdr:row>
      <xdr:rowOff>123825</xdr:rowOff>
    </xdr:to>
    <xdr:sp>
      <xdr:nvSpPr>
        <xdr:cNvPr id="28" name="AutoShape 92"/>
        <xdr:cNvSpPr>
          <a:spLocks/>
        </xdr:cNvSpPr>
      </xdr:nvSpPr>
      <xdr:spPr>
        <a:xfrm>
          <a:off x="1390650" y="1295400"/>
          <a:ext cx="828675" cy="8286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4215" y="10800"/>
                <a:pt x="4215" y="14437"/>
                <a:pt x="7163" y="17385"/>
              </a:cubicBezTo>
              <a:cubicBezTo>
                <a:pt x="10800" y="17385"/>
                <a:pt x="14437" y="17385"/>
                <a:pt x="17385" y="14437"/>
              </a:cubicBezTo>
              <a:cubicBezTo>
                <a:pt x="17385" y="10800"/>
                <a:pt x="17385" y="7163"/>
                <a:pt x="14437" y="4215"/>
              </a:cubicBezTo>
              <a:cubicBezTo>
                <a:pt x="10800" y="4215"/>
                <a:pt x="7163" y="4215"/>
                <a:pt x="4215" y="7163"/>
              </a:cubicBezTo>
              <a:close/>
            </a:path>
          </a:pathLst>
        </a:cu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6</xdr:row>
      <xdr:rowOff>133350</xdr:rowOff>
    </xdr:from>
    <xdr:to>
      <xdr:col>4</xdr:col>
      <xdr:colOff>133350</xdr:colOff>
      <xdr:row>8</xdr:row>
      <xdr:rowOff>114300</xdr:rowOff>
    </xdr:to>
    <xdr:sp>
      <xdr:nvSpPr>
        <xdr:cNvPr id="29" name="AutoShape 93"/>
        <xdr:cNvSpPr>
          <a:spLocks/>
        </xdr:cNvSpPr>
      </xdr:nvSpPr>
      <xdr:spPr>
        <a:xfrm>
          <a:off x="542925" y="438150"/>
          <a:ext cx="828675" cy="8286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4215" y="10800"/>
                <a:pt x="4215" y="14437"/>
                <a:pt x="7163" y="17385"/>
              </a:cubicBezTo>
              <a:cubicBezTo>
                <a:pt x="10800" y="17385"/>
                <a:pt x="14437" y="17385"/>
                <a:pt x="17385" y="14437"/>
              </a:cubicBezTo>
              <a:cubicBezTo>
                <a:pt x="17385" y="10800"/>
                <a:pt x="17385" y="7163"/>
                <a:pt x="14437" y="4215"/>
              </a:cubicBezTo>
              <a:cubicBezTo>
                <a:pt x="10800" y="4215"/>
                <a:pt x="7163" y="4215"/>
                <a:pt x="4215" y="7163"/>
              </a:cubicBezTo>
              <a:close/>
            </a:path>
          </a:pathLst>
        </a:cu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8</xdr:row>
      <xdr:rowOff>161925</xdr:rowOff>
    </xdr:from>
    <xdr:to>
      <xdr:col>8</xdr:col>
      <xdr:colOff>133350</xdr:colOff>
      <xdr:row>10</xdr:row>
      <xdr:rowOff>142875</xdr:rowOff>
    </xdr:to>
    <xdr:sp>
      <xdr:nvSpPr>
        <xdr:cNvPr id="30" name="AutoShape 94"/>
        <xdr:cNvSpPr>
          <a:spLocks/>
        </xdr:cNvSpPr>
      </xdr:nvSpPr>
      <xdr:spPr>
        <a:xfrm>
          <a:off x="2257425" y="1314450"/>
          <a:ext cx="828675" cy="8286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4215" y="10800"/>
                <a:pt x="4215" y="14437"/>
                <a:pt x="7163" y="17385"/>
              </a:cubicBezTo>
              <a:cubicBezTo>
                <a:pt x="10800" y="17385"/>
                <a:pt x="14437" y="17385"/>
                <a:pt x="17385" y="14437"/>
              </a:cubicBezTo>
              <a:cubicBezTo>
                <a:pt x="17385" y="10800"/>
                <a:pt x="17385" y="7163"/>
                <a:pt x="14437" y="4215"/>
              </a:cubicBezTo>
              <a:cubicBezTo>
                <a:pt x="10800" y="4215"/>
                <a:pt x="7163" y="4215"/>
                <a:pt x="4215" y="7163"/>
              </a:cubicBezTo>
              <a:close/>
            </a:path>
          </a:pathLst>
        </a:cu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8</xdr:row>
      <xdr:rowOff>142875</xdr:rowOff>
    </xdr:from>
    <xdr:to>
      <xdr:col>4</xdr:col>
      <xdr:colOff>123825</xdr:colOff>
      <xdr:row>10</xdr:row>
      <xdr:rowOff>123825</xdr:rowOff>
    </xdr:to>
    <xdr:sp>
      <xdr:nvSpPr>
        <xdr:cNvPr id="31" name="AutoShape 95"/>
        <xdr:cNvSpPr>
          <a:spLocks/>
        </xdr:cNvSpPr>
      </xdr:nvSpPr>
      <xdr:spPr>
        <a:xfrm>
          <a:off x="533400" y="1295400"/>
          <a:ext cx="828675" cy="8286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4215" y="10800"/>
                <a:pt x="4215" y="14437"/>
                <a:pt x="7163" y="17385"/>
              </a:cubicBezTo>
              <a:cubicBezTo>
                <a:pt x="10800" y="17385"/>
                <a:pt x="14437" y="17385"/>
                <a:pt x="17385" y="14437"/>
              </a:cubicBezTo>
              <a:cubicBezTo>
                <a:pt x="17385" y="10800"/>
                <a:pt x="17385" y="7163"/>
                <a:pt x="14437" y="4215"/>
              </a:cubicBezTo>
              <a:cubicBezTo>
                <a:pt x="10800" y="4215"/>
                <a:pt x="7163" y="4215"/>
                <a:pt x="4215" y="7163"/>
              </a:cubicBezTo>
              <a:close/>
            </a:path>
          </a:pathLst>
        </a:cu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</xdr:colOff>
      <xdr:row>6</xdr:row>
      <xdr:rowOff>133350</xdr:rowOff>
    </xdr:from>
    <xdr:to>
      <xdr:col>29</xdr:col>
      <xdr:colOff>38100</xdr:colOff>
      <xdr:row>12</xdr:row>
      <xdr:rowOff>228600</xdr:rowOff>
    </xdr:to>
    <xdr:sp>
      <xdr:nvSpPr>
        <xdr:cNvPr id="32" name="Oval 35"/>
        <xdr:cNvSpPr>
          <a:spLocks/>
        </xdr:cNvSpPr>
      </xdr:nvSpPr>
      <xdr:spPr>
        <a:xfrm>
          <a:off x="3543300" y="438150"/>
          <a:ext cx="2638425" cy="2638425"/>
        </a:xfrm>
        <a:prstGeom prst="ellips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14</xdr:row>
      <xdr:rowOff>0</xdr:rowOff>
    </xdr:from>
    <xdr:to>
      <xdr:col>16</xdr:col>
      <xdr:colOff>0</xdr:colOff>
      <xdr:row>14</xdr:row>
      <xdr:rowOff>0</xdr:rowOff>
    </xdr:to>
    <xdr:grpSp>
      <xdr:nvGrpSpPr>
        <xdr:cNvPr id="1" name="Group 17"/>
        <xdr:cNvGrpSpPr>
          <a:grpSpLocks/>
        </xdr:cNvGrpSpPr>
      </xdr:nvGrpSpPr>
      <xdr:grpSpPr>
        <a:xfrm>
          <a:off x="3600450" y="3248025"/>
          <a:ext cx="0" cy="0"/>
          <a:chOff x="5393027" y="2515399"/>
          <a:chExt cx="570158" cy="648776"/>
        </a:xfrm>
        <a:solidFill>
          <a:srgbClr val="FFFFFF"/>
        </a:solidFill>
      </xdr:grpSpPr>
      <xdr:sp>
        <xdr:nvSpPr>
          <xdr:cNvPr id="2" name="Isosceles Triangle 15"/>
          <xdr:cNvSpPr>
            <a:spLocks/>
          </xdr:cNvSpPr>
        </xdr:nvSpPr>
        <xdr:spPr>
          <a:xfrm rot="10800000">
            <a:off x="5393027" y="3248029"/>
            <a:ext cx="0" cy="0"/>
          </a:xfrm>
          <a:prstGeom prst="triangle">
            <a:avLst>
              <a:gd name="adj" fmla="val -50000"/>
            </a:avLst>
          </a:prstGeom>
          <a:solidFill>
            <a:srgbClr val="FFFFF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Isosceles Triangle 16"/>
          <xdr:cNvSpPr>
            <a:spLocks/>
          </xdr:cNvSpPr>
        </xdr:nvSpPr>
        <xdr:spPr>
          <a:xfrm rot="10800000" flipH="1">
            <a:off x="5393027" y="3248029"/>
            <a:ext cx="0" cy="0"/>
          </a:xfrm>
          <a:prstGeom prst="triangle">
            <a:avLst>
              <a:gd name="adj" fmla="val -50000"/>
            </a:avLst>
          </a:prstGeom>
          <a:solidFill>
            <a:srgbClr val="FFFFF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14</xdr:row>
      <xdr:rowOff>0</xdr:rowOff>
    </xdr:from>
    <xdr:to>
      <xdr:col>3</xdr:col>
      <xdr:colOff>57150</xdr:colOff>
      <xdr:row>14</xdr:row>
      <xdr:rowOff>0</xdr:rowOff>
    </xdr:to>
    <xdr:grpSp>
      <xdr:nvGrpSpPr>
        <xdr:cNvPr id="4" name="Group 18"/>
        <xdr:cNvGrpSpPr>
          <a:grpSpLocks/>
        </xdr:cNvGrpSpPr>
      </xdr:nvGrpSpPr>
      <xdr:grpSpPr>
        <a:xfrm>
          <a:off x="0" y="3248025"/>
          <a:ext cx="514350" cy="0"/>
          <a:chOff x="5393027" y="2515399"/>
          <a:chExt cx="570158" cy="648776"/>
        </a:xfrm>
        <a:solidFill>
          <a:srgbClr val="FFFFFF"/>
        </a:solidFill>
      </xdr:grpSpPr>
      <xdr:sp>
        <xdr:nvSpPr>
          <xdr:cNvPr id="5" name="Isosceles Triangle 19"/>
          <xdr:cNvSpPr>
            <a:spLocks/>
          </xdr:cNvSpPr>
        </xdr:nvSpPr>
        <xdr:spPr>
          <a:xfrm rot="10800000">
            <a:off x="5393027" y="3248029"/>
            <a:ext cx="263983" cy="0"/>
          </a:xfrm>
          <a:prstGeom prst="triangle">
            <a:avLst>
              <a:gd name="adj" fmla="val -50000"/>
            </a:avLst>
          </a:prstGeom>
          <a:solidFill>
            <a:srgbClr val="FFFFF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Isosceles Triangle 20"/>
          <xdr:cNvSpPr>
            <a:spLocks/>
          </xdr:cNvSpPr>
        </xdr:nvSpPr>
        <xdr:spPr>
          <a:xfrm rot="10800000" flipH="1">
            <a:off x="5393027" y="3248029"/>
            <a:ext cx="306175" cy="0"/>
          </a:xfrm>
          <a:prstGeom prst="triangle">
            <a:avLst>
              <a:gd name="adj" fmla="val -50000"/>
            </a:avLst>
          </a:prstGeom>
          <a:solidFill>
            <a:srgbClr val="FFFFF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76200</xdr:colOff>
      <xdr:row>14</xdr:row>
      <xdr:rowOff>0</xdr:rowOff>
    </xdr:from>
    <xdr:to>
      <xdr:col>6</xdr:col>
      <xdr:colOff>38100</xdr:colOff>
      <xdr:row>14</xdr:row>
      <xdr:rowOff>0</xdr:rowOff>
    </xdr:to>
    <xdr:sp>
      <xdr:nvSpPr>
        <xdr:cNvPr id="7" name="Isosceles Triangle 22"/>
        <xdr:cNvSpPr>
          <a:spLocks/>
        </xdr:cNvSpPr>
      </xdr:nvSpPr>
      <xdr:spPr>
        <a:xfrm rot="10800000">
          <a:off x="1104900" y="3248025"/>
          <a:ext cx="819150" cy="0"/>
        </a:xfrm>
        <a:prstGeom prst="triangle">
          <a:avLst>
            <a:gd name="adj" fmla="val -50000"/>
          </a:avLst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13</xdr:row>
      <xdr:rowOff>114300</xdr:rowOff>
    </xdr:from>
    <xdr:to>
      <xdr:col>4</xdr:col>
      <xdr:colOff>76200</xdr:colOff>
      <xdr:row>13</xdr:row>
      <xdr:rowOff>114300</xdr:rowOff>
    </xdr:to>
    <xdr:sp>
      <xdr:nvSpPr>
        <xdr:cNvPr id="8" name="Isosceles Triangle 23"/>
        <xdr:cNvSpPr>
          <a:spLocks/>
        </xdr:cNvSpPr>
      </xdr:nvSpPr>
      <xdr:spPr>
        <a:xfrm rot="10800000" flipH="1">
          <a:off x="514350" y="3238500"/>
          <a:ext cx="590550" cy="0"/>
        </a:xfrm>
        <a:prstGeom prst="triangle">
          <a:avLst>
            <a:gd name="adj" fmla="val -50000"/>
          </a:avLst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13</xdr:row>
      <xdr:rowOff>123825</xdr:rowOff>
    </xdr:from>
    <xdr:to>
      <xdr:col>9</xdr:col>
      <xdr:colOff>9525</xdr:colOff>
      <xdr:row>13</xdr:row>
      <xdr:rowOff>123825</xdr:rowOff>
    </xdr:to>
    <xdr:sp>
      <xdr:nvSpPr>
        <xdr:cNvPr id="9" name="Isosceles Triangle 24"/>
        <xdr:cNvSpPr>
          <a:spLocks/>
        </xdr:cNvSpPr>
      </xdr:nvSpPr>
      <xdr:spPr>
        <a:xfrm rot="10800000">
          <a:off x="2324100" y="3248025"/>
          <a:ext cx="714375" cy="0"/>
        </a:xfrm>
        <a:prstGeom prst="triangle">
          <a:avLst>
            <a:gd name="adj" fmla="val -50000"/>
          </a:avLst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14</xdr:row>
      <xdr:rowOff>0</xdr:rowOff>
    </xdr:from>
    <xdr:to>
      <xdr:col>7</xdr:col>
      <xdr:colOff>152400</xdr:colOff>
      <xdr:row>14</xdr:row>
      <xdr:rowOff>0</xdr:rowOff>
    </xdr:to>
    <xdr:sp>
      <xdr:nvSpPr>
        <xdr:cNvPr id="10" name="Isosceles Triangle 25"/>
        <xdr:cNvSpPr>
          <a:spLocks/>
        </xdr:cNvSpPr>
      </xdr:nvSpPr>
      <xdr:spPr>
        <a:xfrm rot="10800000" flipH="1">
          <a:off x="1581150" y="3248025"/>
          <a:ext cx="742950" cy="0"/>
        </a:xfrm>
        <a:prstGeom prst="triangle">
          <a:avLst>
            <a:gd name="adj" fmla="val -50000"/>
          </a:avLst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28575</xdr:colOff>
      <xdr:row>13</xdr:row>
      <xdr:rowOff>114300</xdr:rowOff>
    </xdr:from>
    <xdr:to>
      <xdr:col>15</xdr:col>
      <xdr:colOff>285750</xdr:colOff>
      <xdr:row>13</xdr:row>
      <xdr:rowOff>114300</xdr:rowOff>
    </xdr:to>
    <xdr:sp>
      <xdr:nvSpPr>
        <xdr:cNvPr id="11" name="Isosceles Triangle 26"/>
        <xdr:cNvSpPr>
          <a:spLocks/>
        </xdr:cNvSpPr>
      </xdr:nvSpPr>
      <xdr:spPr>
        <a:xfrm rot="10800000">
          <a:off x="3343275" y="3238500"/>
          <a:ext cx="257175" cy="0"/>
        </a:xfrm>
        <a:prstGeom prst="triangle">
          <a:avLst>
            <a:gd name="adj" fmla="val -50000"/>
          </a:avLst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15</xdr:col>
      <xdr:colOff>28575</xdr:colOff>
      <xdr:row>14</xdr:row>
      <xdr:rowOff>0</xdr:rowOff>
    </xdr:to>
    <xdr:sp>
      <xdr:nvSpPr>
        <xdr:cNvPr id="12" name="Isosceles Triangle 27"/>
        <xdr:cNvSpPr>
          <a:spLocks/>
        </xdr:cNvSpPr>
      </xdr:nvSpPr>
      <xdr:spPr>
        <a:xfrm rot="10800000" flipH="1">
          <a:off x="3028950" y="3248025"/>
          <a:ext cx="314325" cy="0"/>
        </a:xfrm>
        <a:prstGeom prst="triangle">
          <a:avLst>
            <a:gd name="adj" fmla="val -50000"/>
          </a:avLst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285750</xdr:colOff>
      <xdr:row>13</xdr:row>
      <xdr:rowOff>114300</xdr:rowOff>
    </xdr:from>
    <xdr:to>
      <xdr:col>15</xdr:col>
      <xdr:colOff>285750</xdr:colOff>
      <xdr:row>13</xdr:row>
      <xdr:rowOff>114300</xdr:rowOff>
    </xdr:to>
    <xdr:sp>
      <xdr:nvSpPr>
        <xdr:cNvPr id="13" name="Isosceles Triangle 28"/>
        <xdr:cNvSpPr>
          <a:spLocks/>
        </xdr:cNvSpPr>
      </xdr:nvSpPr>
      <xdr:spPr>
        <a:xfrm rot="10800000">
          <a:off x="3600450" y="3238500"/>
          <a:ext cx="0" cy="0"/>
        </a:xfrm>
        <a:prstGeom prst="triangle">
          <a:avLst>
            <a:gd name="adj" fmla="val -50000"/>
          </a:avLst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285750</xdr:colOff>
      <xdr:row>14</xdr:row>
      <xdr:rowOff>0</xdr:rowOff>
    </xdr:from>
    <xdr:to>
      <xdr:col>15</xdr:col>
      <xdr:colOff>285750</xdr:colOff>
      <xdr:row>14</xdr:row>
      <xdr:rowOff>0</xdr:rowOff>
    </xdr:to>
    <xdr:sp>
      <xdr:nvSpPr>
        <xdr:cNvPr id="14" name="Isosceles Triangle 29"/>
        <xdr:cNvSpPr>
          <a:spLocks/>
        </xdr:cNvSpPr>
      </xdr:nvSpPr>
      <xdr:spPr>
        <a:xfrm rot="10800000" flipH="1">
          <a:off x="3600450" y="3248025"/>
          <a:ext cx="0" cy="0"/>
        </a:xfrm>
        <a:prstGeom prst="triangle">
          <a:avLst>
            <a:gd name="adj" fmla="val -50000"/>
          </a:avLst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114300</xdr:rowOff>
    </xdr:from>
    <xdr:to>
      <xdr:col>16</xdr:col>
      <xdr:colOff>0</xdr:colOff>
      <xdr:row>13</xdr:row>
      <xdr:rowOff>114300</xdr:rowOff>
    </xdr:to>
    <xdr:sp>
      <xdr:nvSpPr>
        <xdr:cNvPr id="15" name="Isosceles Triangle 30"/>
        <xdr:cNvSpPr>
          <a:spLocks/>
        </xdr:cNvSpPr>
      </xdr:nvSpPr>
      <xdr:spPr>
        <a:xfrm rot="10800000">
          <a:off x="3600450" y="3238500"/>
          <a:ext cx="0" cy="0"/>
        </a:xfrm>
        <a:prstGeom prst="triangle">
          <a:avLst>
            <a:gd name="adj" fmla="val -50000"/>
          </a:avLst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285750</xdr:colOff>
      <xdr:row>14</xdr:row>
      <xdr:rowOff>0</xdr:rowOff>
    </xdr:from>
    <xdr:to>
      <xdr:col>15</xdr:col>
      <xdr:colOff>285750</xdr:colOff>
      <xdr:row>14</xdr:row>
      <xdr:rowOff>0</xdr:rowOff>
    </xdr:to>
    <xdr:sp>
      <xdr:nvSpPr>
        <xdr:cNvPr id="16" name="Isosceles Triangle 31"/>
        <xdr:cNvSpPr>
          <a:spLocks/>
        </xdr:cNvSpPr>
      </xdr:nvSpPr>
      <xdr:spPr>
        <a:xfrm rot="10800000" flipH="1">
          <a:off x="3600450" y="3248025"/>
          <a:ext cx="0" cy="0"/>
        </a:xfrm>
        <a:prstGeom prst="triangle">
          <a:avLst>
            <a:gd name="adj" fmla="val -50000"/>
          </a:avLst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285750</xdr:colOff>
      <xdr:row>13</xdr:row>
      <xdr:rowOff>114300</xdr:rowOff>
    </xdr:from>
    <xdr:to>
      <xdr:col>15</xdr:col>
      <xdr:colOff>285750</xdr:colOff>
      <xdr:row>13</xdr:row>
      <xdr:rowOff>114300</xdr:rowOff>
    </xdr:to>
    <xdr:sp>
      <xdr:nvSpPr>
        <xdr:cNvPr id="17" name="Isosceles Triangle 32"/>
        <xdr:cNvSpPr>
          <a:spLocks/>
        </xdr:cNvSpPr>
      </xdr:nvSpPr>
      <xdr:spPr>
        <a:xfrm rot="10800000">
          <a:off x="3600450" y="3238500"/>
          <a:ext cx="0" cy="0"/>
        </a:xfrm>
        <a:prstGeom prst="triangle">
          <a:avLst>
            <a:gd name="adj" fmla="val -50000"/>
          </a:avLst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14</xdr:row>
      <xdr:rowOff>0</xdr:rowOff>
    </xdr:from>
    <xdr:to>
      <xdr:col>16</xdr:col>
      <xdr:colOff>0</xdr:colOff>
      <xdr:row>14</xdr:row>
      <xdr:rowOff>0</xdr:rowOff>
    </xdr:to>
    <xdr:sp>
      <xdr:nvSpPr>
        <xdr:cNvPr id="18" name="Isosceles Triangle 33"/>
        <xdr:cNvSpPr>
          <a:spLocks/>
        </xdr:cNvSpPr>
      </xdr:nvSpPr>
      <xdr:spPr>
        <a:xfrm rot="10800000" flipH="1">
          <a:off x="3600450" y="3248025"/>
          <a:ext cx="0" cy="0"/>
        </a:xfrm>
        <a:prstGeom prst="triangle">
          <a:avLst>
            <a:gd name="adj" fmla="val -50000"/>
          </a:avLst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285750</xdr:colOff>
      <xdr:row>13</xdr:row>
      <xdr:rowOff>114300</xdr:rowOff>
    </xdr:from>
    <xdr:to>
      <xdr:col>15</xdr:col>
      <xdr:colOff>285750</xdr:colOff>
      <xdr:row>13</xdr:row>
      <xdr:rowOff>114300</xdr:rowOff>
    </xdr:to>
    <xdr:sp>
      <xdr:nvSpPr>
        <xdr:cNvPr id="19" name="Isosceles Triangle 34"/>
        <xdr:cNvSpPr>
          <a:spLocks/>
        </xdr:cNvSpPr>
      </xdr:nvSpPr>
      <xdr:spPr>
        <a:xfrm rot="10800000">
          <a:off x="3600450" y="3238500"/>
          <a:ext cx="0" cy="0"/>
        </a:xfrm>
        <a:prstGeom prst="triangle">
          <a:avLst>
            <a:gd name="adj" fmla="val -50000"/>
          </a:avLst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14</xdr:row>
      <xdr:rowOff>0</xdr:rowOff>
    </xdr:from>
    <xdr:to>
      <xdr:col>16</xdr:col>
      <xdr:colOff>0</xdr:colOff>
      <xdr:row>14</xdr:row>
      <xdr:rowOff>0</xdr:rowOff>
    </xdr:to>
    <xdr:sp>
      <xdr:nvSpPr>
        <xdr:cNvPr id="20" name="Isosceles Triangle 35"/>
        <xdr:cNvSpPr>
          <a:spLocks/>
        </xdr:cNvSpPr>
      </xdr:nvSpPr>
      <xdr:spPr>
        <a:xfrm rot="10800000" flipH="1">
          <a:off x="3600450" y="3248025"/>
          <a:ext cx="0" cy="0"/>
        </a:xfrm>
        <a:prstGeom prst="triangle">
          <a:avLst>
            <a:gd name="adj" fmla="val -50000"/>
          </a:avLst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285750</xdr:colOff>
      <xdr:row>13</xdr:row>
      <xdr:rowOff>114300</xdr:rowOff>
    </xdr:from>
    <xdr:to>
      <xdr:col>15</xdr:col>
      <xdr:colOff>285750</xdr:colOff>
      <xdr:row>13</xdr:row>
      <xdr:rowOff>114300</xdr:rowOff>
    </xdr:to>
    <xdr:sp>
      <xdr:nvSpPr>
        <xdr:cNvPr id="21" name="Isosceles Triangle 36"/>
        <xdr:cNvSpPr>
          <a:spLocks/>
        </xdr:cNvSpPr>
      </xdr:nvSpPr>
      <xdr:spPr>
        <a:xfrm rot="10800000">
          <a:off x="3600450" y="3238500"/>
          <a:ext cx="0" cy="0"/>
        </a:xfrm>
        <a:prstGeom prst="triangle">
          <a:avLst>
            <a:gd name="adj" fmla="val -50000"/>
          </a:avLst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285750</xdr:colOff>
      <xdr:row>14</xdr:row>
      <xdr:rowOff>0</xdr:rowOff>
    </xdr:from>
    <xdr:to>
      <xdr:col>15</xdr:col>
      <xdr:colOff>285750</xdr:colOff>
      <xdr:row>14</xdr:row>
      <xdr:rowOff>0</xdr:rowOff>
    </xdr:to>
    <xdr:sp>
      <xdr:nvSpPr>
        <xdr:cNvPr id="22" name="Isosceles Triangle 37"/>
        <xdr:cNvSpPr>
          <a:spLocks/>
        </xdr:cNvSpPr>
      </xdr:nvSpPr>
      <xdr:spPr>
        <a:xfrm rot="10800000" flipH="1">
          <a:off x="3600450" y="3248025"/>
          <a:ext cx="0" cy="0"/>
        </a:xfrm>
        <a:prstGeom prst="triangle">
          <a:avLst>
            <a:gd name="adj" fmla="val -50000"/>
          </a:avLst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14</xdr:row>
      <xdr:rowOff>0</xdr:rowOff>
    </xdr:from>
    <xdr:to>
      <xdr:col>16</xdr:col>
      <xdr:colOff>0</xdr:colOff>
      <xdr:row>14</xdr:row>
      <xdr:rowOff>0</xdr:rowOff>
    </xdr:to>
    <xdr:sp>
      <xdr:nvSpPr>
        <xdr:cNvPr id="23" name="Isosceles Triangle 38"/>
        <xdr:cNvSpPr>
          <a:spLocks/>
        </xdr:cNvSpPr>
      </xdr:nvSpPr>
      <xdr:spPr>
        <a:xfrm rot="10800000">
          <a:off x="3600450" y="3248025"/>
          <a:ext cx="0" cy="0"/>
        </a:xfrm>
        <a:prstGeom prst="triangle">
          <a:avLst>
            <a:gd name="adj" fmla="val -50000"/>
          </a:avLst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285750</xdr:colOff>
      <xdr:row>14</xdr:row>
      <xdr:rowOff>0</xdr:rowOff>
    </xdr:from>
    <xdr:to>
      <xdr:col>15</xdr:col>
      <xdr:colOff>285750</xdr:colOff>
      <xdr:row>14</xdr:row>
      <xdr:rowOff>0</xdr:rowOff>
    </xdr:to>
    <xdr:sp>
      <xdr:nvSpPr>
        <xdr:cNvPr id="24" name="Isosceles Triangle 39"/>
        <xdr:cNvSpPr>
          <a:spLocks/>
        </xdr:cNvSpPr>
      </xdr:nvSpPr>
      <xdr:spPr>
        <a:xfrm rot="10800000" flipH="1">
          <a:off x="3600450" y="3248025"/>
          <a:ext cx="0" cy="0"/>
        </a:xfrm>
        <a:prstGeom prst="triangle">
          <a:avLst>
            <a:gd name="adj" fmla="val -50000"/>
          </a:avLst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6</xdr:row>
      <xdr:rowOff>142875</xdr:rowOff>
    </xdr:from>
    <xdr:to>
      <xdr:col>8</xdr:col>
      <xdr:colOff>133350</xdr:colOff>
      <xdr:row>8</xdr:row>
      <xdr:rowOff>123825</xdr:rowOff>
    </xdr:to>
    <xdr:sp>
      <xdr:nvSpPr>
        <xdr:cNvPr id="25" name="AutoShape 25"/>
        <xdr:cNvSpPr>
          <a:spLocks/>
        </xdr:cNvSpPr>
      </xdr:nvSpPr>
      <xdr:spPr>
        <a:xfrm>
          <a:off x="2047875" y="447675"/>
          <a:ext cx="828675" cy="8286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4215" y="10800"/>
                <a:pt x="4215" y="14437"/>
                <a:pt x="7163" y="17385"/>
              </a:cubicBezTo>
              <a:cubicBezTo>
                <a:pt x="10800" y="17385"/>
                <a:pt x="14437" y="17385"/>
                <a:pt x="17385" y="14437"/>
              </a:cubicBezTo>
              <a:cubicBezTo>
                <a:pt x="17385" y="10800"/>
                <a:pt x="17385" y="7163"/>
                <a:pt x="14437" y="4215"/>
              </a:cubicBezTo>
              <a:cubicBezTo>
                <a:pt x="10800" y="4215"/>
                <a:pt x="7163" y="4215"/>
                <a:pt x="4215" y="7163"/>
              </a:cubicBezTo>
              <a:close/>
            </a:path>
          </a:pathLst>
        </a:cu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10</xdr:row>
      <xdr:rowOff>152400</xdr:rowOff>
    </xdr:from>
    <xdr:to>
      <xdr:col>8</xdr:col>
      <xdr:colOff>123825</xdr:colOff>
      <xdr:row>12</xdr:row>
      <xdr:rowOff>133350</xdr:rowOff>
    </xdr:to>
    <xdr:sp>
      <xdr:nvSpPr>
        <xdr:cNvPr id="26" name="AutoShape 26"/>
        <xdr:cNvSpPr>
          <a:spLocks/>
        </xdr:cNvSpPr>
      </xdr:nvSpPr>
      <xdr:spPr>
        <a:xfrm>
          <a:off x="2038350" y="2152650"/>
          <a:ext cx="828675" cy="8286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4215" y="10800"/>
                <a:pt x="4215" y="14437"/>
                <a:pt x="7163" y="17385"/>
              </a:cubicBezTo>
              <a:cubicBezTo>
                <a:pt x="10800" y="17385"/>
                <a:pt x="14437" y="17385"/>
                <a:pt x="17385" y="14437"/>
              </a:cubicBezTo>
              <a:cubicBezTo>
                <a:pt x="17385" y="10800"/>
                <a:pt x="17385" y="7163"/>
                <a:pt x="14437" y="4215"/>
              </a:cubicBezTo>
              <a:cubicBezTo>
                <a:pt x="10800" y="4215"/>
                <a:pt x="7163" y="4215"/>
                <a:pt x="4215" y="7163"/>
              </a:cubicBezTo>
              <a:close/>
            </a:path>
          </a:pathLst>
        </a:cu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10</xdr:row>
      <xdr:rowOff>142875</xdr:rowOff>
    </xdr:from>
    <xdr:to>
      <xdr:col>4</xdr:col>
      <xdr:colOff>142875</xdr:colOff>
      <xdr:row>12</xdr:row>
      <xdr:rowOff>123825</xdr:rowOff>
    </xdr:to>
    <xdr:sp>
      <xdr:nvSpPr>
        <xdr:cNvPr id="27" name="AutoShape 27"/>
        <xdr:cNvSpPr>
          <a:spLocks/>
        </xdr:cNvSpPr>
      </xdr:nvSpPr>
      <xdr:spPr>
        <a:xfrm>
          <a:off x="342900" y="2143125"/>
          <a:ext cx="828675" cy="8286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4215" y="10800"/>
                <a:pt x="4215" y="14437"/>
                <a:pt x="7163" y="17385"/>
              </a:cubicBezTo>
              <a:cubicBezTo>
                <a:pt x="10800" y="17385"/>
                <a:pt x="14437" y="17385"/>
                <a:pt x="17385" y="14437"/>
              </a:cubicBezTo>
              <a:cubicBezTo>
                <a:pt x="17385" y="10800"/>
                <a:pt x="17385" y="7163"/>
                <a:pt x="14437" y="4215"/>
              </a:cubicBezTo>
              <a:cubicBezTo>
                <a:pt x="10800" y="4215"/>
                <a:pt x="7163" y="4215"/>
                <a:pt x="4215" y="7163"/>
              </a:cubicBezTo>
              <a:close/>
            </a:path>
          </a:pathLst>
        </a:cu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8</xdr:row>
      <xdr:rowOff>142875</xdr:rowOff>
    </xdr:from>
    <xdr:to>
      <xdr:col>6</xdr:col>
      <xdr:colOff>123825</xdr:colOff>
      <xdr:row>10</xdr:row>
      <xdr:rowOff>123825</xdr:rowOff>
    </xdr:to>
    <xdr:sp>
      <xdr:nvSpPr>
        <xdr:cNvPr id="28" name="AutoShape 28"/>
        <xdr:cNvSpPr>
          <a:spLocks/>
        </xdr:cNvSpPr>
      </xdr:nvSpPr>
      <xdr:spPr>
        <a:xfrm>
          <a:off x="1181100" y="1295400"/>
          <a:ext cx="828675" cy="8286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4215" y="10800"/>
                <a:pt x="4215" y="14437"/>
                <a:pt x="7163" y="17385"/>
              </a:cubicBezTo>
              <a:cubicBezTo>
                <a:pt x="10800" y="17385"/>
                <a:pt x="14437" y="17385"/>
                <a:pt x="17385" y="14437"/>
              </a:cubicBezTo>
              <a:cubicBezTo>
                <a:pt x="17385" y="10800"/>
                <a:pt x="17385" y="7163"/>
                <a:pt x="14437" y="4215"/>
              </a:cubicBezTo>
              <a:cubicBezTo>
                <a:pt x="10800" y="4215"/>
                <a:pt x="7163" y="4215"/>
                <a:pt x="4215" y="7163"/>
              </a:cubicBezTo>
              <a:close/>
            </a:path>
          </a:pathLst>
        </a:cu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6</xdr:row>
      <xdr:rowOff>133350</xdr:rowOff>
    </xdr:from>
    <xdr:to>
      <xdr:col>4</xdr:col>
      <xdr:colOff>133350</xdr:colOff>
      <xdr:row>8</xdr:row>
      <xdr:rowOff>114300</xdr:rowOff>
    </xdr:to>
    <xdr:sp>
      <xdr:nvSpPr>
        <xdr:cNvPr id="29" name="AutoShape 29"/>
        <xdr:cNvSpPr>
          <a:spLocks/>
        </xdr:cNvSpPr>
      </xdr:nvSpPr>
      <xdr:spPr>
        <a:xfrm>
          <a:off x="333375" y="438150"/>
          <a:ext cx="828675" cy="8286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4215" y="10800"/>
                <a:pt x="4215" y="14437"/>
                <a:pt x="7163" y="17385"/>
              </a:cubicBezTo>
              <a:cubicBezTo>
                <a:pt x="10800" y="17385"/>
                <a:pt x="14437" y="17385"/>
                <a:pt x="17385" y="14437"/>
              </a:cubicBezTo>
              <a:cubicBezTo>
                <a:pt x="17385" y="10800"/>
                <a:pt x="17385" y="7163"/>
                <a:pt x="14437" y="4215"/>
              </a:cubicBezTo>
              <a:cubicBezTo>
                <a:pt x="10800" y="4215"/>
                <a:pt x="7163" y="4215"/>
                <a:pt x="4215" y="7163"/>
              </a:cubicBezTo>
              <a:close/>
            </a:path>
          </a:pathLst>
        </a:cu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8</xdr:row>
      <xdr:rowOff>161925</xdr:rowOff>
    </xdr:from>
    <xdr:to>
      <xdr:col>8</xdr:col>
      <xdr:colOff>133350</xdr:colOff>
      <xdr:row>10</xdr:row>
      <xdr:rowOff>142875</xdr:rowOff>
    </xdr:to>
    <xdr:sp>
      <xdr:nvSpPr>
        <xdr:cNvPr id="30" name="AutoShape 30"/>
        <xdr:cNvSpPr>
          <a:spLocks/>
        </xdr:cNvSpPr>
      </xdr:nvSpPr>
      <xdr:spPr>
        <a:xfrm>
          <a:off x="2047875" y="1314450"/>
          <a:ext cx="828675" cy="8286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4215" y="10800"/>
                <a:pt x="4215" y="14437"/>
                <a:pt x="7163" y="17385"/>
              </a:cubicBezTo>
              <a:cubicBezTo>
                <a:pt x="10800" y="17385"/>
                <a:pt x="14437" y="17385"/>
                <a:pt x="17385" y="14437"/>
              </a:cubicBezTo>
              <a:cubicBezTo>
                <a:pt x="17385" y="10800"/>
                <a:pt x="17385" y="7163"/>
                <a:pt x="14437" y="4215"/>
              </a:cubicBezTo>
              <a:cubicBezTo>
                <a:pt x="10800" y="4215"/>
                <a:pt x="7163" y="4215"/>
                <a:pt x="4215" y="7163"/>
              </a:cubicBezTo>
              <a:close/>
            </a:path>
          </a:pathLst>
        </a:cu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8</xdr:row>
      <xdr:rowOff>142875</xdr:rowOff>
    </xdr:from>
    <xdr:to>
      <xdr:col>4</xdr:col>
      <xdr:colOff>123825</xdr:colOff>
      <xdr:row>10</xdr:row>
      <xdr:rowOff>123825</xdr:rowOff>
    </xdr:to>
    <xdr:sp>
      <xdr:nvSpPr>
        <xdr:cNvPr id="31" name="AutoShape 31"/>
        <xdr:cNvSpPr>
          <a:spLocks/>
        </xdr:cNvSpPr>
      </xdr:nvSpPr>
      <xdr:spPr>
        <a:xfrm>
          <a:off x="323850" y="1295400"/>
          <a:ext cx="828675" cy="8286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4215" y="10800"/>
                <a:pt x="4215" y="14437"/>
                <a:pt x="7163" y="17385"/>
              </a:cubicBezTo>
              <a:cubicBezTo>
                <a:pt x="10800" y="17385"/>
                <a:pt x="14437" y="17385"/>
                <a:pt x="17385" y="14437"/>
              </a:cubicBezTo>
              <a:cubicBezTo>
                <a:pt x="17385" y="10800"/>
                <a:pt x="17385" y="7163"/>
                <a:pt x="14437" y="4215"/>
              </a:cubicBezTo>
              <a:cubicBezTo>
                <a:pt x="10800" y="4215"/>
                <a:pt x="7163" y="4215"/>
                <a:pt x="4215" y="7163"/>
              </a:cubicBezTo>
              <a:close/>
            </a:path>
          </a:pathLst>
        </a:cu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161925</xdr:colOff>
      <xdr:row>6</xdr:row>
      <xdr:rowOff>142875</xdr:rowOff>
    </xdr:from>
    <xdr:to>
      <xdr:col>21</xdr:col>
      <xdr:colOff>133350</xdr:colOff>
      <xdr:row>8</xdr:row>
      <xdr:rowOff>123825</xdr:rowOff>
    </xdr:to>
    <xdr:sp>
      <xdr:nvSpPr>
        <xdr:cNvPr id="32" name="AutoShape 33"/>
        <xdr:cNvSpPr>
          <a:spLocks/>
        </xdr:cNvSpPr>
      </xdr:nvSpPr>
      <xdr:spPr>
        <a:xfrm>
          <a:off x="5191125" y="447675"/>
          <a:ext cx="828675" cy="8286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4215" y="10800"/>
                <a:pt x="4215" y="14437"/>
                <a:pt x="7163" y="17385"/>
              </a:cubicBezTo>
              <a:cubicBezTo>
                <a:pt x="10800" y="17385"/>
                <a:pt x="14437" y="17385"/>
                <a:pt x="17385" y="14437"/>
              </a:cubicBezTo>
              <a:cubicBezTo>
                <a:pt x="17385" y="10800"/>
                <a:pt x="17385" y="7163"/>
                <a:pt x="14437" y="4215"/>
              </a:cubicBezTo>
              <a:cubicBezTo>
                <a:pt x="10800" y="4215"/>
                <a:pt x="7163" y="4215"/>
                <a:pt x="4215" y="7163"/>
              </a:cubicBezTo>
              <a:close/>
            </a:path>
          </a:pathLst>
        </a:cu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152400</xdr:colOff>
      <xdr:row>10</xdr:row>
      <xdr:rowOff>152400</xdr:rowOff>
    </xdr:from>
    <xdr:to>
      <xdr:col>21</xdr:col>
      <xdr:colOff>123825</xdr:colOff>
      <xdr:row>12</xdr:row>
      <xdr:rowOff>133350</xdr:rowOff>
    </xdr:to>
    <xdr:sp>
      <xdr:nvSpPr>
        <xdr:cNvPr id="33" name="AutoShape 34"/>
        <xdr:cNvSpPr>
          <a:spLocks/>
        </xdr:cNvSpPr>
      </xdr:nvSpPr>
      <xdr:spPr>
        <a:xfrm>
          <a:off x="5181600" y="2152650"/>
          <a:ext cx="828675" cy="8286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4215" y="10800"/>
                <a:pt x="4215" y="14437"/>
                <a:pt x="7163" y="17385"/>
              </a:cubicBezTo>
              <a:cubicBezTo>
                <a:pt x="10800" y="17385"/>
                <a:pt x="14437" y="17385"/>
                <a:pt x="17385" y="14437"/>
              </a:cubicBezTo>
              <a:cubicBezTo>
                <a:pt x="17385" y="10800"/>
                <a:pt x="17385" y="7163"/>
                <a:pt x="14437" y="4215"/>
              </a:cubicBezTo>
              <a:cubicBezTo>
                <a:pt x="10800" y="4215"/>
                <a:pt x="7163" y="4215"/>
                <a:pt x="4215" y="7163"/>
              </a:cubicBezTo>
              <a:close/>
            </a:path>
          </a:pathLst>
        </a:cu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10</xdr:row>
      <xdr:rowOff>142875</xdr:rowOff>
    </xdr:from>
    <xdr:to>
      <xdr:col>17</xdr:col>
      <xdr:colOff>142875</xdr:colOff>
      <xdr:row>12</xdr:row>
      <xdr:rowOff>123825</xdr:rowOff>
    </xdr:to>
    <xdr:sp>
      <xdr:nvSpPr>
        <xdr:cNvPr id="34" name="AutoShape 35"/>
        <xdr:cNvSpPr>
          <a:spLocks/>
        </xdr:cNvSpPr>
      </xdr:nvSpPr>
      <xdr:spPr>
        <a:xfrm>
          <a:off x="3486150" y="2143125"/>
          <a:ext cx="828675" cy="8286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4215" y="10800"/>
                <a:pt x="4215" y="14437"/>
                <a:pt x="7163" y="17385"/>
              </a:cubicBezTo>
              <a:cubicBezTo>
                <a:pt x="10800" y="17385"/>
                <a:pt x="14437" y="17385"/>
                <a:pt x="17385" y="14437"/>
              </a:cubicBezTo>
              <a:cubicBezTo>
                <a:pt x="17385" y="10800"/>
                <a:pt x="17385" y="7163"/>
                <a:pt x="14437" y="4215"/>
              </a:cubicBezTo>
              <a:cubicBezTo>
                <a:pt x="10800" y="4215"/>
                <a:pt x="7163" y="4215"/>
                <a:pt x="4215" y="7163"/>
              </a:cubicBezTo>
              <a:close/>
            </a:path>
          </a:pathLst>
        </a:cu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152400</xdr:colOff>
      <xdr:row>8</xdr:row>
      <xdr:rowOff>142875</xdr:rowOff>
    </xdr:from>
    <xdr:to>
      <xdr:col>19</xdr:col>
      <xdr:colOff>123825</xdr:colOff>
      <xdr:row>10</xdr:row>
      <xdr:rowOff>123825</xdr:rowOff>
    </xdr:to>
    <xdr:sp>
      <xdr:nvSpPr>
        <xdr:cNvPr id="35" name="AutoShape 36"/>
        <xdr:cNvSpPr>
          <a:spLocks/>
        </xdr:cNvSpPr>
      </xdr:nvSpPr>
      <xdr:spPr>
        <a:xfrm>
          <a:off x="4324350" y="1295400"/>
          <a:ext cx="828675" cy="8286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4215" y="10800"/>
                <a:pt x="4215" y="14437"/>
                <a:pt x="7163" y="17385"/>
              </a:cubicBezTo>
              <a:cubicBezTo>
                <a:pt x="10800" y="17385"/>
                <a:pt x="14437" y="17385"/>
                <a:pt x="17385" y="14437"/>
              </a:cubicBezTo>
              <a:cubicBezTo>
                <a:pt x="17385" y="10800"/>
                <a:pt x="17385" y="7163"/>
                <a:pt x="14437" y="4215"/>
              </a:cubicBezTo>
              <a:cubicBezTo>
                <a:pt x="10800" y="4215"/>
                <a:pt x="7163" y="4215"/>
                <a:pt x="4215" y="7163"/>
              </a:cubicBezTo>
              <a:close/>
            </a:path>
          </a:pathLst>
        </a:cu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161925</xdr:colOff>
      <xdr:row>6</xdr:row>
      <xdr:rowOff>133350</xdr:rowOff>
    </xdr:from>
    <xdr:to>
      <xdr:col>17</xdr:col>
      <xdr:colOff>133350</xdr:colOff>
      <xdr:row>8</xdr:row>
      <xdr:rowOff>114300</xdr:rowOff>
    </xdr:to>
    <xdr:sp>
      <xdr:nvSpPr>
        <xdr:cNvPr id="36" name="AutoShape 37"/>
        <xdr:cNvSpPr>
          <a:spLocks/>
        </xdr:cNvSpPr>
      </xdr:nvSpPr>
      <xdr:spPr>
        <a:xfrm>
          <a:off x="3476625" y="438150"/>
          <a:ext cx="828675" cy="8286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4215" y="10800"/>
                <a:pt x="4215" y="14437"/>
                <a:pt x="7163" y="17385"/>
              </a:cubicBezTo>
              <a:cubicBezTo>
                <a:pt x="10800" y="17385"/>
                <a:pt x="14437" y="17385"/>
                <a:pt x="17385" y="14437"/>
              </a:cubicBezTo>
              <a:cubicBezTo>
                <a:pt x="17385" y="10800"/>
                <a:pt x="17385" y="7163"/>
                <a:pt x="14437" y="4215"/>
              </a:cubicBezTo>
              <a:cubicBezTo>
                <a:pt x="10800" y="4215"/>
                <a:pt x="7163" y="4215"/>
                <a:pt x="4215" y="7163"/>
              </a:cubicBezTo>
              <a:close/>
            </a:path>
          </a:pathLst>
        </a:cu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161925</xdr:colOff>
      <xdr:row>8</xdr:row>
      <xdr:rowOff>161925</xdr:rowOff>
    </xdr:from>
    <xdr:to>
      <xdr:col>21</xdr:col>
      <xdr:colOff>133350</xdr:colOff>
      <xdr:row>10</xdr:row>
      <xdr:rowOff>142875</xdr:rowOff>
    </xdr:to>
    <xdr:sp>
      <xdr:nvSpPr>
        <xdr:cNvPr id="37" name="AutoShape 38"/>
        <xdr:cNvSpPr>
          <a:spLocks/>
        </xdr:cNvSpPr>
      </xdr:nvSpPr>
      <xdr:spPr>
        <a:xfrm>
          <a:off x="5191125" y="1314450"/>
          <a:ext cx="828675" cy="8286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4215" y="10800"/>
                <a:pt x="4215" y="14437"/>
                <a:pt x="7163" y="17385"/>
              </a:cubicBezTo>
              <a:cubicBezTo>
                <a:pt x="10800" y="17385"/>
                <a:pt x="14437" y="17385"/>
                <a:pt x="17385" y="14437"/>
              </a:cubicBezTo>
              <a:cubicBezTo>
                <a:pt x="17385" y="10800"/>
                <a:pt x="17385" y="7163"/>
                <a:pt x="14437" y="4215"/>
              </a:cubicBezTo>
              <a:cubicBezTo>
                <a:pt x="10800" y="4215"/>
                <a:pt x="7163" y="4215"/>
                <a:pt x="4215" y="7163"/>
              </a:cubicBezTo>
              <a:close/>
            </a:path>
          </a:pathLst>
        </a:cu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152400</xdr:colOff>
      <xdr:row>8</xdr:row>
      <xdr:rowOff>142875</xdr:rowOff>
    </xdr:from>
    <xdr:to>
      <xdr:col>17</xdr:col>
      <xdr:colOff>123825</xdr:colOff>
      <xdr:row>10</xdr:row>
      <xdr:rowOff>123825</xdr:rowOff>
    </xdr:to>
    <xdr:sp>
      <xdr:nvSpPr>
        <xdr:cNvPr id="38" name="AutoShape 39"/>
        <xdr:cNvSpPr>
          <a:spLocks/>
        </xdr:cNvSpPr>
      </xdr:nvSpPr>
      <xdr:spPr>
        <a:xfrm>
          <a:off x="3467100" y="1295400"/>
          <a:ext cx="828675" cy="8286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4215" y="10800"/>
                <a:pt x="4215" y="14437"/>
                <a:pt x="7163" y="17385"/>
              </a:cubicBezTo>
              <a:cubicBezTo>
                <a:pt x="10800" y="17385"/>
                <a:pt x="14437" y="17385"/>
                <a:pt x="17385" y="14437"/>
              </a:cubicBezTo>
              <a:cubicBezTo>
                <a:pt x="17385" y="10800"/>
                <a:pt x="17385" y="7163"/>
                <a:pt x="14437" y="4215"/>
              </a:cubicBezTo>
              <a:cubicBezTo>
                <a:pt x="10800" y="4215"/>
                <a:pt x="7163" y="4215"/>
                <a:pt x="4215" y="7163"/>
              </a:cubicBezTo>
              <a:close/>
            </a:path>
          </a:pathLst>
        </a:cu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B3:E32"/>
  <sheetViews>
    <sheetView zoomScalePageLayoutView="0" workbookViewId="0" topLeftCell="A1">
      <selection activeCell="A1" sqref="A1"/>
    </sheetView>
  </sheetViews>
  <sheetFormatPr defaultColWidth="9.140625" defaultRowHeight="12.75"/>
  <sheetData>
    <row r="3" ht="12.75">
      <c r="B3" s="13" t="s">
        <v>3</v>
      </c>
    </row>
    <row r="5" ht="12.75">
      <c r="B5" s="13" t="s">
        <v>23</v>
      </c>
    </row>
    <row r="6" ht="12.75">
      <c r="B6" s="13"/>
    </row>
    <row r="7" ht="12.75">
      <c r="B7" t="s">
        <v>4</v>
      </c>
    </row>
    <row r="8" ht="12.75">
      <c r="B8" t="s">
        <v>5</v>
      </c>
    </row>
    <row r="9" ht="12.75">
      <c r="B9" t="s">
        <v>10</v>
      </c>
    </row>
    <row r="10" ht="12.75">
      <c r="B10" t="s">
        <v>11</v>
      </c>
    </row>
    <row r="11" ht="12.75">
      <c r="B11" t="s">
        <v>6</v>
      </c>
    </row>
    <row r="12" ht="12.75">
      <c r="B12" t="s">
        <v>7</v>
      </c>
    </row>
    <row r="14" ht="12.75">
      <c r="B14" t="s">
        <v>8</v>
      </c>
    </row>
    <row r="15" ht="12.75">
      <c r="B15" t="s">
        <v>9</v>
      </c>
    </row>
    <row r="17" spans="2:5" ht="12.75">
      <c r="B17" t="s">
        <v>12</v>
      </c>
      <c r="C17" s="14" t="s">
        <v>13</v>
      </c>
      <c r="E17" t="s">
        <v>14</v>
      </c>
    </row>
    <row r="18" spans="3:5" ht="12.75">
      <c r="C18" s="14" t="s">
        <v>15</v>
      </c>
      <c r="E18" t="s">
        <v>18</v>
      </c>
    </row>
    <row r="19" spans="3:5" ht="12.75">
      <c r="C19" s="14" t="s">
        <v>16</v>
      </c>
      <c r="E19" t="s">
        <v>17</v>
      </c>
    </row>
    <row r="21" ht="12.75">
      <c r="B21" s="13"/>
    </row>
    <row r="23" ht="12.75">
      <c r="B23" s="15"/>
    </row>
    <row r="24" ht="12.75">
      <c r="B24" s="15"/>
    </row>
    <row r="25" ht="12.75">
      <c r="B25" s="15"/>
    </row>
    <row r="26" ht="12.75">
      <c r="B26" s="15"/>
    </row>
    <row r="28" ht="12.75">
      <c r="B28" s="13"/>
    </row>
    <row r="30" ht="12.75">
      <c r="B30" s="15"/>
    </row>
    <row r="31" ht="12.75">
      <c r="B31" s="15"/>
    </row>
    <row r="32" ht="12.75">
      <c r="B32" s="1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Y13"/>
  <sheetViews>
    <sheetView zoomScale="142" zoomScaleNormal="142" zoomScalePageLayoutView="0" workbookViewId="0" topLeftCell="A1">
      <selection activeCell="A1" sqref="A1:B6"/>
    </sheetView>
  </sheetViews>
  <sheetFormatPr defaultColWidth="2.8515625" defaultRowHeight="15" customHeight="1"/>
  <cols>
    <col min="1" max="2" width="2.8515625" style="10" customWidth="1"/>
    <col min="3" max="3" width="4.28125" style="10" customWidth="1"/>
    <col min="4" max="4" width="8.57421875" style="10" customWidth="1"/>
    <col min="5" max="5" width="4.28125" style="10" customWidth="1"/>
    <col min="6" max="6" width="8.57421875" style="10" customWidth="1"/>
    <col min="7" max="7" width="4.28125" style="10" customWidth="1"/>
    <col min="8" max="8" width="8.57421875" style="10" customWidth="1"/>
    <col min="9" max="9" width="4.28125" style="10" customWidth="1"/>
    <col min="10" max="15" width="0.71875" style="10" customWidth="1"/>
    <col min="16" max="16" width="2.140625" style="10" customWidth="1"/>
    <col min="17" max="20" width="3.7109375" style="10" customWidth="1"/>
    <col min="21" max="21" width="0.71875" style="10" customWidth="1"/>
    <col min="22" max="25" width="3.7109375" style="10" customWidth="1"/>
    <col min="26" max="16384" width="2.8515625" style="10" customWidth="1"/>
  </cols>
  <sheetData>
    <row r="1" spans="1:3" ht="3" customHeight="1">
      <c r="A1" s="31">
        <v>0</v>
      </c>
      <c r="B1" s="31"/>
      <c r="C1" s="10">
        <f ca="1">ROUNDUP(6*RAND(),0)</f>
        <v>1</v>
      </c>
    </row>
    <row r="2" spans="1:2" ht="3" customHeight="1">
      <c r="A2" s="31"/>
      <c r="B2" s="31"/>
    </row>
    <row r="3" spans="1:2" ht="3" customHeight="1">
      <c r="A3" s="31"/>
      <c r="B3" s="31"/>
    </row>
    <row r="4" spans="1:2" ht="3" customHeight="1">
      <c r="A4" s="31"/>
      <c r="B4" s="31"/>
    </row>
    <row r="5" spans="1:2" ht="3" customHeight="1">
      <c r="A5" s="31"/>
      <c r="B5" s="31"/>
    </row>
    <row r="6" spans="1:2" ht="9" customHeight="1" thickBot="1">
      <c r="A6" s="31"/>
      <c r="B6" s="31"/>
    </row>
    <row r="7" spans="1:9" ht="21.75" customHeight="1" thickBot="1">
      <c r="A7" s="11"/>
      <c r="C7" s="9">
        <v>2</v>
      </c>
      <c r="D7" s="1"/>
      <c r="E7" s="1"/>
      <c r="F7" s="1"/>
      <c r="G7" s="1"/>
      <c r="H7" s="1"/>
      <c r="I7" s="2"/>
    </row>
    <row r="8" spans="1:25" ht="45" customHeight="1">
      <c r="A8" s="11"/>
      <c r="C8" s="6"/>
      <c r="D8" s="5">
        <f>IF(OR($C$7=4,$C$7=5,$C$7=6),1,"")</f>
      </c>
      <c r="E8" s="5"/>
      <c r="F8" s="5"/>
      <c r="G8" s="5"/>
      <c r="H8" s="5">
        <f>IF(OR($C$7=2,$C$7=3,$C$7=4,$C$7=5,$C$7=6),1,"")</f>
        <v>1</v>
      </c>
      <c r="I8" s="3"/>
      <c r="Q8" s="28" t="s">
        <v>21</v>
      </c>
      <c r="R8" s="29"/>
      <c r="S8" s="29"/>
      <c r="T8" s="30"/>
      <c r="U8" s="12"/>
      <c r="V8" s="19" t="s">
        <v>0</v>
      </c>
      <c r="W8" s="20"/>
      <c r="X8" s="20"/>
      <c r="Y8" s="21"/>
    </row>
    <row r="9" spans="3:25" ht="21.75" customHeight="1" thickBot="1">
      <c r="C9" s="6"/>
      <c r="D9" s="5"/>
      <c r="E9" s="5"/>
      <c r="F9" s="5"/>
      <c r="G9" s="5"/>
      <c r="H9" s="5"/>
      <c r="I9" s="3"/>
      <c r="Q9" s="25">
        <f>IF(A1=1,IF(OR(C7=2,C7=3,C7=5),"Yes","No"),"")</f>
      </c>
      <c r="R9" s="26"/>
      <c r="S9" s="26"/>
      <c r="T9" s="27"/>
      <c r="V9" s="22">
        <f>IF(A1=1,IF(OR(C7=3,C7=6),"Yes","No"),"")</f>
      </c>
      <c r="W9" s="23"/>
      <c r="X9" s="23"/>
      <c r="Y9" s="24"/>
    </row>
    <row r="10" spans="3:25" ht="45" customHeight="1">
      <c r="C10" s="6"/>
      <c r="D10" s="5">
        <f>IF($C$7=6,1,"")</f>
      </c>
      <c r="E10" s="5"/>
      <c r="F10" s="5">
        <f>IF(OR($C$7=5,$C$7=1,$C$7=3),1,"")</f>
      </c>
      <c r="G10" s="5"/>
      <c r="H10" s="5">
        <f>IF($C$7=6,1,"")</f>
      </c>
      <c r="I10" s="3"/>
      <c r="Q10" s="19" t="s">
        <v>20</v>
      </c>
      <c r="R10" s="20"/>
      <c r="S10" s="20"/>
      <c r="T10" s="21"/>
      <c r="U10" s="12"/>
      <c r="V10" s="28" t="s">
        <v>19</v>
      </c>
      <c r="W10" s="29"/>
      <c r="X10" s="29"/>
      <c r="Y10" s="30"/>
    </row>
    <row r="11" spans="3:25" ht="21.75" customHeight="1" thickBot="1">
      <c r="C11" s="6"/>
      <c r="D11" s="5"/>
      <c r="E11" s="5"/>
      <c r="F11" s="5"/>
      <c r="G11" s="5"/>
      <c r="H11" s="5"/>
      <c r="I11" s="3"/>
      <c r="Q11" s="22">
        <f>IF(A1=1,IF(OR(C7=1,C7=4),"Yes","No"),"")</f>
      </c>
      <c r="R11" s="23"/>
      <c r="S11" s="23"/>
      <c r="T11" s="24"/>
      <c r="V11" s="16">
        <f>IF(A1=1,IF(OR(C7=2,C7=4,C7=6),"Yes","No"),"")</f>
      </c>
      <c r="W11" s="17"/>
      <c r="X11" s="17"/>
      <c r="Y11" s="18"/>
    </row>
    <row r="12" spans="3:25" ht="45" customHeight="1">
      <c r="C12" s="6"/>
      <c r="D12" s="5">
        <f>IF(OR($C$7=2,$C$7=3,$C$7=4,$C$7=5,$C$7=6),1,"")</f>
        <v>1</v>
      </c>
      <c r="E12" s="5"/>
      <c r="F12" s="5"/>
      <c r="G12" s="5"/>
      <c r="H12" s="5">
        <f>IF(OR($C$7=4,$C$7=5,$C$7=6),1,"")</f>
      </c>
      <c r="I12" s="3"/>
      <c r="Q12" s="28" t="s">
        <v>1</v>
      </c>
      <c r="R12" s="29"/>
      <c r="S12" s="29"/>
      <c r="T12" s="30"/>
      <c r="U12" s="12"/>
      <c r="V12" s="19" t="s">
        <v>2</v>
      </c>
      <c r="W12" s="20"/>
      <c r="X12" s="20"/>
      <c r="Y12" s="21"/>
    </row>
    <row r="13" spans="3:25" ht="21.75" customHeight="1" thickBot="1">
      <c r="C13" s="7"/>
      <c r="D13" s="8"/>
      <c r="E13" s="8"/>
      <c r="F13" s="8"/>
      <c r="G13" s="8"/>
      <c r="H13" s="8"/>
      <c r="I13" s="4"/>
      <c r="Q13" s="16">
        <f>IF(A1=1,IF(C7=6,"No","Yes"),"")</f>
      </c>
      <c r="R13" s="17"/>
      <c r="S13" s="17"/>
      <c r="T13" s="18"/>
      <c r="V13" s="22">
        <f>IF(A1=1,IF(OR(C7=4,C7=5),"No","Yes"),"")</f>
      </c>
      <c r="W13" s="23"/>
      <c r="X13" s="23"/>
      <c r="Y13" s="24"/>
    </row>
  </sheetData>
  <sheetProtection selectLockedCells="1"/>
  <mergeCells count="13">
    <mergeCell ref="V8:Y8"/>
    <mergeCell ref="A1:B6"/>
    <mergeCell ref="Q8:T8"/>
    <mergeCell ref="V9:Y9"/>
    <mergeCell ref="Q11:T11"/>
    <mergeCell ref="V10:Y10"/>
    <mergeCell ref="V11:Y11"/>
    <mergeCell ref="Q13:T13"/>
    <mergeCell ref="V12:Y12"/>
    <mergeCell ref="V13:Y13"/>
    <mergeCell ref="Q9:T9"/>
    <mergeCell ref="Q10:T10"/>
    <mergeCell ref="Q12:T12"/>
  </mergeCells>
  <conditionalFormatting sqref="C8:C13 D7:I13">
    <cfRule type="cellIs" priority="2" dxfId="0" operator="equal" stopIfTrue="1">
      <formula>1</formula>
    </cfRule>
  </conditionalFormatting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Y13"/>
  <sheetViews>
    <sheetView zoomScale="142" zoomScaleNormal="142" zoomScalePageLayoutView="0" workbookViewId="0" topLeftCell="A1">
      <selection activeCell="A1" sqref="A1:B6"/>
    </sheetView>
  </sheetViews>
  <sheetFormatPr defaultColWidth="2.8515625" defaultRowHeight="15" customHeight="1"/>
  <cols>
    <col min="1" max="2" width="2.8515625" style="10" customWidth="1"/>
    <col min="3" max="3" width="4.28125" style="10" customWidth="1"/>
    <col min="4" max="4" width="8.57421875" style="10" customWidth="1"/>
    <col min="5" max="5" width="4.28125" style="10" customWidth="1"/>
    <col min="6" max="6" width="8.57421875" style="10" customWidth="1"/>
    <col min="7" max="7" width="4.28125" style="10" customWidth="1"/>
    <col min="8" max="8" width="8.57421875" style="10" customWidth="1"/>
    <col min="9" max="9" width="4.28125" style="10" customWidth="1"/>
    <col min="10" max="15" width="0.71875" style="10" customWidth="1"/>
    <col min="16" max="16" width="2.140625" style="10" customWidth="1"/>
    <col min="17" max="16384" width="2.8515625" style="10" customWidth="1"/>
  </cols>
  <sheetData>
    <row r="1" spans="1:17" ht="3" customHeight="1">
      <c r="A1" s="31">
        <v>0</v>
      </c>
      <c r="B1" s="31"/>
      <c r="C1" s="10">
        <f ca="1">ROUNDUP(6*RAND(),0)</f>
        <v>3</v>
      </c>
      <c r="Q1" s="10" t="str">
        <f ca="1">IF(RAND()&gt;0.5,"H","T")</f>
        <v>T</v>
      </c>
    </row>
    <row r="2" spans="1:17" ht="3" customHeight="1">
      <c r="A2" s="31"/>
      <c r="B2" s="31"/>
      <c r="Q2" s="10" t="s">
        <v>22</v>
      </c>
    </row>
    <row r="3" spans="1:2" ht="3" customHeight="1">
      <c r="A3" s="31"/>
      <c r="B3" s="31"/>
    </row>
    <row r="4" spans="1:2" ht="3" customHeight="1">
      <c r="A4" s="31"/>
      <c r="B4" s="31"/>
    </row>
    <row r="5" spans="1:2" ht="3" customHeight="1">
      <c r="A5" s="31"/>
      <c r="B5" s="31"/>
    </row>
    <row r="6" spans="1:2" ht="9" customHeight="1" thickBot="1">
      <c r="A6" s="31"/>
      <c r="B6" s="31"/>
    </row>
    <row r="7" spans="1:9" ht="21.75" customHeight="1">
      <c r="A7" s="11"/>
      <c r="C7" s="9">
        <v>2</v>
      </c>
      <c r="D7" s="1"/>
      <c r="E7" s="1"/>
      <c r="F7" s="1"/>
      <c r="G7" s="1"/>
      <c r="H7" s="1"/>
      <c r="I7" s="2"/>
    </row>
    <row r="8" spans="1:9" ht="45" customHeight="1">
      <c r="A8" s="11"/>
      <c r="C8" s="6"/>
      <c r="D8" s="5">
        <f>IF(OR($C$7=4,$C$7=5,$C$7=6),1,"")</f>
      </c>
      <c r="E8" s="5"/>
      <c r="F8" s="5"/>
      <c r="G8" s="5"/>
      <c r="H8" s="5">
        <f>IF(OR($C$7=2,$C$7=3,$C$7=4,$C$7=5,$C$7=6),1,"")</f>
        <v>1</v>
      </c>
      <c r="I8" s="3"/>
    </row>
    <row r="9" spans="3:25" ht="21.75" customHeight="1">
      <c r="C9" s="6"/>
      <c r="D9" s="5"/>
      <c r="E9" s="5"/>
      <c r="F9" s="5"/>
      <c r="G9" s="5"/>
      <c r="H9" s="5"/>
      <c r="I9" s="3"/>
      <c r="U9" s="32" t="str">
        <f>Q2</f>
        <v>T</v>
      </c>
      <c r="V9" s="32"/>
      <c r="W9" s="32"/>
      <c r="X9" s="32"/>
      <c r="Y9" s="32"/>
    </row>
    <row r="10" spans="3:25" ht="45" customHeight="1">
      <c r="C10" s="6"/>
      <c r="D10" s="5">
        <f>IF($C$7=6,1,"")</f>
      </c>
      <c r="E10" s="5"/>
      <c r="F10" s="5">
        <f>IF(OR($C$7=5,$C$7=1,$C$7=3),1,"")</f>
      </c>
      <c r="G10" s="5"/>
      <c r="H10" s="5">
        <f>IF($C$7=6,1,"")</f>
      </c>
      <c r="I10" s="3"/>
      <c r="U10" s="32"/>
      <c r="V10" s="32"/>
      <c r="W10" s="32"/>
      <c r="X10" s="32"/>
      <c r="Y10" s="32"/>
    </row>
    <row r="11" spans="3:25" ht="21.75" customHeight="1">
      <c r="C11" s="6"/>
      <c r="D11" s="5"/>
      <c r="E11" s="5"/>
      <c r="F11" s="5"/>
      <c r="G11" s="5"/>
      <c r="H11" s="5"/>
      <c r="I11" s="3"/>
      <c r="U11" s="32"/>
      <c r="V11" s="32"/>
      <c r="W11" s="32"/>
      <c r="X11" s="32"/>
      <c r="Y11" s="32"/>
    </row>
    <row r="12" spans="3:9" ht="45" customHeight="1">
      <c r="C12" s="6"/>
      <c r="D12" s="5">
        <f>IF(OR($C$7=2,$C$7=3,$C$7=4,$C$7=5,$C$7=6),1,"")</f>
        <v>1</v>
      </c>
      <c r="E12" s="5"/>
      <c r="F12" s="5"/>
      <c r="G12" s="5"/>
      <c r="H12" s="5">
        <f>IF(OR($C$7=4,$C$7=5,$C$7=6),1,"")</f>
      </c>
      <c r="I12" s="3"/>
    </row>
    <row r="13" spans="3:9" ht="21.75" customHeight="1" thickBot="1">
      <c r="C13" s="7"/>
      <c r="D13" s="8"/>
      <c r="E13" s="8"/>
      <c r="F13" s="8"/>
      <c r="G13" s="8"/>
      <c r="H13" s="8"/>
      <c r="I13" s="4"/>
    </row>
  </sheetData>
  <sheetProtection selectLockedCells="1"/>
  <mergeCells count="2">
    <mergeCell ref="U9:Y11"/>
    <mergeCell ref="A1:B6"/>
  </mergeCells>
  <conditionalFormatting sqref="C8:C13 D7:I13">
    <cfRule type="cellIs" priority="1" dxfId="0" operator="equal" stopIfTrue="1">
      <formula>1</formula>
    </cfRule>
  </conditionalFormatting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V16"/>
  <sheetViews>
    <sheetView tabSelected="1" zoomScale="142" zoomScaleNormal="142" zoomScalePageLayoutView="0" workbookViewId="0" topLeftCell="A1">
      <selection activeCell="A1" sqref="A1:B6"/>
    </sheetView>
  </sheetViews>
  <sheetFormatPr defaultColWidth="2.8515625" defaultRowHeight="15" customHeight="1"/>
  <cols>
    <col min="1" max="2" width="1.28515625" style="10" customWidth="1"/>
    <col min="3" max="3" width="4.28125" style="10" customWidth="1"/>
    <col min="4" max="4" width="8.57421875" style="10" customWidth="1"/>
    <col min="5" max="5" width="4.28125" style="10" customWidth="1"/>
    <col min="6" max="6" width="8.57421875" style="10" customWidth="1"/>
    <col min="7" max="7" width="4.28125" style="10" customWidth="1"/>
    <col min="8" max="8" width="8.57421875" style="10" customWidth="1"/>
    <col min="9" max="9" width="4.28125" style="10" customWidth="1"/>
    <col min="10" max="15" width="0.71875" style="10" customWidth="1"/>
    <col min="16" max="16" width="4.28125" style="10" customWidth="1"/>
    <col min="17" max="17" width="8.57421875" style="10" customWidth="1"/>
    <col min="18" max="18" width="4.28125" style="10" customWidth="1"/>
    <col min="19" max="19" width="8.57421875" style="10" customWidth="1"/>
    <col min="20" max="20" width="4.28125" style="10" customWidth="1"/>
    <col min="21" max="21" width="8.57421875" style="10" customWidth="1"/>
    <col min="22" max="22" width="4.28125" style="10" customWidth="1"/>
    <col min="23" max="16384" width="2.8515625" style="10" customWidth="1"/>
  </cols>
  <sheetData>
    <row r="1" spans="1:16" ht="3" customHeight="1">
      <c r="A1" s="31">
        <v>0</v>
      </c>
      <c r="B1" s="31"/>
      <c r="C1" s="10">
        <f ca="1">ROUNDUP(6*RAND(),0)</f>
        <v>4</v>
      </c>
      <c r="P1" s="10">
        <f ca="1">ROUNDUP(6*RAND(),0)</f>
        <v>6</v>
      </c>
    </row>
    <row r="2" spans="1:2" ht="3" customHeight="1">
      <c r="A2" s="31"/>
      <c r="B2" s="31"/>
    </row>
    <row r="3" spans="1:2" ht="3" customHeight="1">
      <c r="A3" s="31"/>
      <c r="B3" s="31"/>
    </row>
    <row r="4" spans="1:2" ht="3" customHeight="1">
      <c r="A4" s="31"/>
      <c r="B4" s="31"/>
    </row>
    <row r="5" spans="1:2" ht="3" customHeight="1">
      <c r="A5" s="31"/>
      <c r="B5" s="31"/>
    </row>
    <row r="6" spans="1:2" ht="9" customHeight="1" thickBot="1">
      <c r="A6" s="31"/>
      <c r="B6" s="31"/>
    </row>
    <row r="7" spans="1:22" ht="21.75" customHeight="1">
      <c r="A7" s="11"/>
      <c r="C7" s="9">
        <v>4</v>
      </c>
      <c r="D7" s="1"/>
      <c r="E7" s="1"/>
      <c r="F7" s="1"/>
      <c r="G7" s="1"/>
      <c r="H7" s="1"/>
      <c r="I7" s="2"/>
      <c r="P7" s="9">
        <v>2</v>
      </c>
      <c r="Q7" s="1"/>
      <c r="R7" s="1"/>
      <c r="S7" s="1"/>
      <c r="T7" s="1"/>
      <c r="U7" s="1"/>
      <c r="V7" s="2"/>
    </row>
    <row r="8" spans="1:22" ht="45" customHeight="1">
      <c r="A8" s="11"/>
      <c r="C8" s="6"/>
      <c r="D8" s="5">
        <f>IF(OR($C$7=4,$C$7=5,$C$7=6),1,"")</f>
        <v>1</v>
      </c>
      <c r="E8" s="5"/>
      <c r="F8" s="5"/>
      <c r="G8" s="5"/>
      <c r="H8" s="5">
        <f>IF(OR($C$7=2,$C$7=3,$C$7=4,$C$7=5,$C$7=6),1,"")</f>
        <v>1</v>
      </c>
      <c r="I8" s="3"/>
      <c r="P8" s="6"/>
      <c r="Q8" s="5">
        <f>IF(OR($P$7=4,$P$7=5,$P$7=6),1,"")</f>
      </c>
      <c r="R8" s="5"/>
      <c r="S8" s="5"/>
      <c r="T8" s="5"/>
      <c r="U8" s="5">
        <f>IF(OR($P$7=2,$P$7=3,$P$7=4,$P$7=5,$P$7=6),1,"")</f>
        <v>1</v>
      </c>
      <c r="V8" s="3"/>
    </row>
    <row r="9" spans="3:22" ht="21.75" customHeight="1">
      <c r="C9" s="6"/>
      <c r="D9" s="5"/>
      <c r="E9" s="5"/>
      <c r="F9" s="5"/>
      <c r="G9" s="5"/>
      <c r="H9" s="5"/>
      <c r="I9" s="3"/>
      <c r="P9" s="6"/>
      <c r="Q9" s="5"/>
      <c r="R9" s="5"/>
      <c r="S9" s="5"/>
      <c r="T9" s="5"/>
      <c r="U9" s="5"/>
      <c r="V9" s="3"/>
    </row>
    <row r="10" spans="3:22" ht="45" customHeight="1">
      <c r="C10" s="6"/>
      <c r="D10" s="5">
        <f>IF($C$7=6,1,"")</f>
      </c>
      <c r="E10" s="5"/>
      <c r="F10" s="5">
        <f>IF(OR($C$7=5,$C$7=1,$C$7=3),1,"")</f>
      </c>
      <c r="G10" s="5"/>
      <c r="H10" s="5">
        <f>IF($C$7=6,1,"")</f>
      </c>
      <c r="I10" s="3"/>
      <c r="P10" s="6"/>
      <c r="Q10" s="5">
        <f>IF($P$7=6,1,"")</f>
      </c>
      <c r="R10" s="5"/>
      <c r="S10" s="5">
        <f>IF(OR($P$7=5,$P$7=1,$P$7=3),1,"")</f>
      </c>
      <c r="T10" s="5"/>
      <c r="U10" s="5">
        <f>IF($P$7=6,1,"")</f>
      </c>
      <c r="V10" s="3"/>
    </row>
    <row r="11" spans="3:22" ht="21.75" customHeight="1">
      <c r="C11" s="6"/>
      <c r="D11" s="5"/>
      <c r="E11" s="5"/>
      <c r="F11" s="5"/>
      <c r="G11" s="5"/>
      <c r="H11" s="5"/>
      <c r="I11" s="3"/>
      <c r="P11" s="6"/>
      <c r="Q11" s="5"/>
      <c r="R11" s="5"/>
      <c r="S11" s="5"/>
      <c r="T11" s="5"/>
      <c r="U11" s="5"/>
      <c r="V11" s="3"/>
    </row>
    <row r="12" spans="3:22" ht="45" customHeight="1">
      <c r="C12" s="6"/>
      <c r="D12" s="5">
        <f>IF(OR($C$7=2,$C$7=3,$C$7=4,$C$7=5,$C$7=6),1,"")</f>
        <v>1</v>
      </c>
      <c r="E12" s="5"/>
      <c r="F12" s="5"/>
      <c r="G12" s="5"/>
      <c r="H12" s="5">
        <f>IF(OR($C$7=4,$C$7=5,$C$7=6),1,"")</f>
        <v>1</v>
      </c>
      <c r="I12" s="3"/>
      <c r="P12" s="6"/>
      <c r="Q12" s="5">
        <f>IF(OR($P$7=2,$P$7=3,$P$7=4,$P$7=5,$P$7=6),1,"")</f>
        <v>1</v>
      </c>
      <c r="R12" s="5"/>
      <c r="S12" s="5"/>
      <c r="T12" s="5"/>
      <c r="U12" s="5">
        <f>IF(OR($P$7=4,$P$7=5,$P$7=6),1,"")</f>
      </c>
      <c r="V12" s="3"/>
    </row>
    <row r="13" spans="3:22" ht="21.75" customHeight="1" thickBot="1">
      <c r="C13" s="7"/>
      <c r="D13" s="8"/>
      <c r="E13" s="8"/>
      <c r="F13" s="8"/>
      <c r="G13" s="8"/>
      <c r="H13" s="8"/>
      <c r="I13" s="4"/>
      <c r="P13" s="7"/>
      <c r="Q13" s="8"/>
      <c r="R13" s="8"/>
      <c r="S13" s="8"/>
      <c r="T13" s="8"/>
      <c r="U13" s="8"/>
      <c r="V13" s="4"/>
    </row>
    <row r="14" spans="8:17" ht="9.75" customHeight="1">
      <c r="H14" s="33" t="str">
        <f>"Total: "&amp;C7+P7</f>
        <v>Total: 6</v>
      </c>
      <c r="I14" s="34"/>
      <c r="J14" s="35"/>
      <c r="K14" s="35"/>
      <c r="L14" s="35"/>
      <c r="M14" s="35"/>
      <c r="N14" s="35"/>
      <c r="O14" s="35"/>
      <c r="P14" s="34"/>
      <c r="Q14" s="36"/>
    </row>
    <row r="15" spans="8:17" ht="9.75" customHeight="1">
      <c r="H15" s="33"/>
      <c r="I15" s="34"/>
      <c r="J15" s="34"/>
      <c r="K15" s="34"/>
      <c r="L15" s="34"/>
      <c r="M15" s="34"/>
      <c r="N15" s="34"/>
      <c r="O15" s="34"/>
      <c r="P15" s="34"/>
      <c r="Q15" s="36"/>
    </row>
    <row r="16" spans="8:17" ht="9.75" customHeight="1">
      <c r="H16" s="37"/>
      <c r="I16" s="38"/>
      <c r="J16" s="38"/>
      <c r="K16" s="38"/>
      <c r="L16" s="38"/>
      <c r="M16" s="38"/>
      <c r="N16" s="38"/>
      <c r="O16" s="38"/>
      <c r="P16" s="38"/>
      <c r="Q16" s="39"/>
    </row>
  </sheetData>
  <sheetProtection selectLockedCells="1"/>
  <mergeCells count="2">
    <mergeCell ref="H14:Q16"/>
    <mergeCell ref="A1:B6"/>
  </mergeCells>
  <conditionalFormatting sqref="C8:C13 D7:I13 P8:P13 Q7:V13">
    <cfRule type="cellIs" priority="2" dxfId="0" operator="equal" stopIfTrue="1">
      <formula>1</formula>
    </cfRule>
  </conditionalFormatting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PROJECT</dc:creator>
  <cp:keywords/>
  <dc:description/>
  <cp:lastModifiedBy>Your User Name</cp:lastModifiedBy>
  <cp:lastPrinted>2011-06-20T12:17:44Z</cp:lastPrinted>
  <dcterms:created xsi:type="dcterms:W3CDTF">2008-09-30T08:24:05Z</dcterms:created>
  <dcterms:modified xsi:type="dcterms:W3CDTF">2011-06-20T13:55:19Z</dcterms:modified>
  <cp:category/>
  <cp:version/>
  <cp:contentType/>
  <cp:contentStatus/>
</cp:coreProperties>
</file>