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3-14Kenilworth\"/>
    </mc:Choice>
  </mc:AlternateContent>
  <bookViews>
    <workbookView xWindow="0" yWindow="0" windowWidth="20490" windowHeight="7755" activeTab="1"/>
  </bookViews>
  <sheets>
    <sheet name="Instructions" sheetId="3" r:id="rId1"/>
    <sheet name="Binomial Calculat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F13" i="3"/>
  <c r="E14" i="3"/>
  <c r="E15" i="3" s="1"/>
  <c r="H16" i="2"/>
  <c r="D16" i="2"/>
  <c r="G19" i="2"/>
  <c r="G17" i="2" s="1"/>
  <c r="G18" i="2" s="1"/>
  <c r="C19" i="2"/>
  <c r="C17" i="2" s="1"/>
  <c r="C18" i="2" s="1"/>
  <c r="G9" i="2"/>
  <c r="H6" i="2" s="1"/>
  <c r="G7" i="2"/>
  <c r="G8" i="2" s="1"/>
  <c r="C9" i="2"/>
  <c r="D6" i="2" s="1"/>
  <c r="C3" i="2"/>
  <c r="C7" i="2" s="1"/>
  <c r="C8" i="2" s="1"/>
</calcChain>
</file>

<file path=xl/sharedStrings.xml><?xml version="1.0" encoding="utf-8"?>
<sst xmlns="http://schemas.openxmlformats.org/spreadsheetml/2006/main" count="46" uniqueCount="14">
  <si>
    <t>Probability:</t>
  </si>
  <si>
    <t>Cumulative?</t>
  </si>
  <si>
    <t>P(not):</t>
  </si>
  <si>
    <t>Probability of success:</t>
  </si>
  <si>
    <t>Number of trials:</t>
  </si>
  <si>
    <t>Number of successes:</t>
  </si>
  <si>
    <t>Yes</t>
  </si>
  <si>
    <t>No</t>
  </si>
  <si>
    <t>Binomial Distribution Probability Calculator</t>
  </si>
  <si>
    <t>Binomial Calculator</t>
  </si>
  <si>
    <t xml:space="preserve">Enter the number of trials, number of successes and the probability of success, and whether you want cumulative probability or now.  </t>
  </si>
  <si>
    <t xml:space="preserve">The calculator will give the probability of this, using the binomial distribution.  </t>
  </si>
  <si>
    <t>Eg:</t>
  </si>
  <si>
    <t>The chance of up to 2 sixes when rolling a fair 10-sided die 12 times would be given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</si>
</sst>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4" fontId="2" fillId="2" borderId="3" xfId="1" applyNumberFormat="1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4" fillId="4" borderId="0" xfId="0" applyFont="1" applyFill="1"/>
    <xf numFmtId="164" fontId="4" fillId="4" borderId="0" xfId="1" applyNumberFormat="1" applyFont="1" applyFill="1"/>
    <xf numFmtId="0" fontId="3" fillId="4" borderId="0" xfId="0" applyFont="1" applyFill="1"/>
    <xf numFmtId="0" fontId="2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17"/>
  <sheetViews>
    <sheetView workbookViewId="0"/>
  </sheetViews>
  <sheetFormatPr defaultRowHeight="15" x14ac:dyDescent="0.25"/>
  <sheetData>
    <row r="2" spans="2:6" x14ac:dyDescent="0.25">
      <c r="B2" s="1" t="s">
        <v>9</v>
      </c>
    </row>
    <row r="4" spans="2:6" x14ac:dyDescent="0.25">
      <c r="B4" t="s">
        <v>10</v>
      </c>
    </row>
    <row r="6" spans="2:6" x14ac:dyDescent="0.25">
      <c r="B6" t="s">
        <v>11</v>
      </c>
    </row>
    <row r="8" spans="2:6" x14ac:dyDescent="0.25">
      <c r="B8" t="s">
        <v>12</v>
      </c>
      <c r="C8" t="s">
        <v>13</v>
      </c>
    </row>
    <row r="9" spans="2:6" ht="15.75" thickBot="1" x14ac:dyDescent="0.3"/>
    <row r="10" spans="2:6" ht="15.75" thickBot="1" x14ac:dyDescent="0.3">
      <c r="B10" s="6" t="s">
        <v>3</v>
      </c>
      <c r="E10" s="3">
        <v>0.1</v>
      </c>
      <c r="F10" s="6"/>
    </row>
    <row r="11" spans="2:6" ht="15.75" thickBot="1" x14ac:dyDescent="0.3">
      <c r="B11" s="6" t="s">
        <v>4</v>
      </c>
      <c r="E11" s="2">
        <v>12</v>
      </c>
      <c r="F11" s="6"/>
    </row>
    <row r="12" spans="2:6" ht="15.75" thickBot="1" x14ac:dyDescent="0.3">
      <c r="B12" s="6" t="s">
        <v>5</v>
      </c>
      <c r="E12" s="2">
        <v>2</v>
      </c>
      <c r="F12" s="6"/>
    </row>
    <row r="13" spans="2:6" ht="15.75" thickBot="1" x14ac:dyDescent="0.3">
      <c r="B13" s="6" t="s">
        <v>1</v>
      </c>
      <c r="E13" s="5" t="s">
        <v>6</v>
      </c>
      <c r="F13" s="6" t="str">
        <f>IF(E13="","",IF(E12=1,IF(E16=TRUE,"(Chance of up to and including "&amp;E12&amp;" success)","(Chance of exactly "&amp;E12&amp;" success)"),IF(E16=TRUE,"(Chance of up to and including "&amp;E12&amp;" successes)","(Chance of exactly "&amp;E12&amp;" successes)")))</f>
        <v>(Chance of up to and including 2 successes)</v>
      </c>
    </row>
    <row r="14" spans="2:6" ht="15.75" thickBot="1" x14ac:dyDescent="0.3">
      <c r="B14" s="11" t="s">
        <v>0</v>
      </c>
      <c r="E14" s="4">
        <f>_xlfn.BINOM.DIST(E12,E11,E10,E16)</f>
        <v>0.88913002225500004</v>
      </c>
      <c r="F14" s="6"/>
    </row>
    <row r="15" spans="2:6" x14ac:dyDescent="0.25">
      <c r="B15" s="8"/>
      <c r="E15" s="9">
        <f>1-E14</f>
        <v>0.11086997774499996</v>
      </c>
      <c r="F15" s="6"/>
    </row>
    <row r="16" spans="2:6" x14ac:dyDescent="0.25">
      <c r="B16" s="6"/>
      <c r="E16" s="10" t="b">
        <f>E13="Yes"</f>
        <v>1</v>
      </c>
      <c r="F16" s="6"/>
    </row>
    <row r="17" spans="2:6" x14ac:dyDescent="0.25">
      <c r="B17" s="6"/>
      <c r="E17" s="10" t="s">
        <v>6</v>
      </c>
      <c r="F17" s="6"/>
    </row>
  </sheetData>
  <sheetProtection sheet="1" objects="1" scenarios="1"/>
  <dataValidations count="1">
    <dataValidation type="list" allowBlank="1" sqref="E13">
      <formula1>$E$10:$E$11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3" sqref="C3"/>
    </sheetView>
  </sheetViews>
  <sheetFormatPr defaultColWidth="0" defaultRowHeight="15" zeroHeight="1" x14ac:dyDescent="0.25"/>
  <cols>
    <col min="1" max="1" width="9.140625" customWidth="1"/>
    <col min="2" max="2" width="20.85546875" bestFit="1" customWidth="1"/>
    <col min="3" max="3" width="9.140625" customWidth="1"/>
    <col min="4" max="4" width="39.85546875" bestFit="1" customWidth="1"/>
    <col min="5" max="5" width="9.140625" customWidth="1"/>
    <col min="6" max="6" width="20.85546875" bestFit="1" customWidth="1"/>
    <col min="7" max="7" width="9.140625" customWidth="1"/>
    <col min="8" max="8" width="39.85546875" style="6" bestFit="1" customWidth="1"/>
    <col min="9" max="9" width="9.140625" style="6" customWidth="1"/>
    <col min="10" max="16384" width="9.140625" hidden="1"/>
  </cols>
  <sheetData>
    <row r="1" spans="1:8" ht="23.25" x14ac:dyDescent="0.35">
      <c r="A1" s="6"/>
      <c r="B1" s="7" t="s">
        <v>8</v>
      </c>
      <c r="C1" s="7"/>
      <c r="D1" s="7"/>
      <c r="E1" s="7"/>
      <c r="F1" s="7"/>
      <c r="G1" s="7"/>
      <c r="H1" s="7"/>
    </row>
    <row r="2" spans="1:8" ht="15.75" thickBot="1" x14ac:dyDescent="0.3">
      <c r="A2" s="6"/>
      <c r="B2" s="6"/>
      <c r="C2" s="6"/>
      <c r="D2" s="6"/>
      <c r="E2" s="6"/>
      <c r="F2" s="6"/>
      <c r="G2" s="6"/>
    </row>
    <row r="3" spans="1:8" ht="15.75" thickBot="1" x14ac:dyDescent="0.3">
      <c r="A3" s="6"/>
      <c r="B3" s="6" t="s">
        <v>3</v>
      </c>
      <c r="C3" s="3">
        <f>1/6</f>
        <v>0.16666666666666666</v>
      </c>
      <c r="D3" s="6"/>
      <c r="E3" s="6"/>
      <c r="F3" s="6" t="s">
        <v>3</v>
      </c>
      <c r="G3" s="3">
        <v>0.5</v>
      </c>
    </row>
    <row r="4" spans="1:8" ht="15.75" thickBot="1" x14ac:dyDescent="0.3">
      <c r="A4" s="6"/>
      <c r="B4" s="6" t="s">
        <v>4</v>
      </c>
      <c r="C4" s="2">
        <v>6</v>
      </c>
      <c r="D4" s="6"/>
      <c r="E4" s="6"/>
      <c r="F4" s="6" t="s">
        <v>4</v>
      </c>
      <c r="G4" s="2">
        <v>100</v>
      </c>
    </row>
    <row r="5" spans="1:8" ht="15.75" thickBot="1" x14ac:dyDescent="0.3">
      <c r="A5" s="6"/>
      <c r="B5" s="6" t="s">
        <v>5</v>
      </c>
      <c r="C5" s="2">
        <v>2</v>
      </c>
      <c r="D5" s="6"/>
      <c r="E5" s="6"/>
      <c r="F5" s="6" t="s">
        <v>5</v>
      </c>
      <c r="G5" s="2">
        <v>50</v>
      </c>
    </row>
    <row r="6" spans="1:8" ht="15.75" thickBot="1" x14ac:dyDescent="0.3">
      <c r="A6" s="6"/>
      <c r="B6" s="6" t="s">
        <v>1</v>
      </c>
      <c r="C6" s="5" t="s">
        <v>6</v>
      </c>
      <c r="D6" s="6" t="str">
        <f>IF(C6="","",IF(C5=1,IF(C9=TRUE,"(Chance of up to and including "&amp;C5&amp;" success)","(Chance of exactly "&amp;C5&amp;" success)"),IF(C9=TRUE,"(Chance of up to and including "&amp;C5&amp;" successes)","(Chance of exactly "&amp;C5&amp;" successes)")))</f>
        <v>(Chance of up to and including 2 successes)</v>
      </c>
      <c r="E6" s="6"/>
      <c r="F6" s="6" t="s">
        <v>1</v>
      </c>
      <c r="G6" s="5" t="s">
        <v>7</v>
      </c>
      <c r="H6" s="6" t="str">
        <f>IF(G6="","",IF(G5=1,IF(G9=TRUE,"(Chance of up to and including "&amp;G5&amp;" success)","(Chance of exactly "&amp;G5&amp;" success)"),IF(G9=TRUE,"(Chance of up to and including "&amp;G5&amp;" successes)","(Chance of exactly "&amp;G5&amp;" successes)")))</f>
        <v>(Chance of exactly 50 successes)</v>
      </c>
    </row>
    <row r="7" spans="1:8" ht="15.75" thickBot="1" x14ac:dyDescent="0.3">
      <c r="A7" s="6"/>
      <c r="B7" s="11" t="s">
        <v>0</v>
      </c>
      <c r="C7" s="4">
        <f>_xlfn.BINOM.DIST(C5,C4,C3,C9)</f>
        <v>0.93771433470507537</v>
      </c>
      <c r="D7" s="6"/>
      <c r="E7" s="6"/>
      <c r="F7" s="11" t="s">
        <v>0</v>
      </c>
      <c r="G7" s="4">
        <f>_xlfn.BINOM.DIST(G5,G4,G3,G9)</f>
        <v>7.9589237387178782E-2</v>
      </c>
    </row>
    <row r="8" spans="1:8" x14ac:dyDescent="0.25">
      <c r="A8" s="6"/>
      <c r="B8" s="8"/>
      <c r="C8" s="9">
        <f>1-C7</f>
        <v>6.228566529492463E-2</v>
      </c>
      <c r="D8" s="6"/>
      <c r="E8" s="6"/>
      <c r="F8" s="8" t="s">
        <v>2</v>
      </c>
      <c r="G8" s="9">
        <f>1-G7</f>
        <v>0.92041076261282118</v>
      </c>
    </row>
    <row r="9" spans="1:8" x14ac:dyDescent="0.25">
      <c r="A9" s="6"/>
      <c r="B9" s="6"/>
      <c r="C9" s="10" t="b">
        <f>C6="Yes"</f>
        <v>1</v>
      </c>
      <c r="D9" s="6"/>
      <c r="E9" s="6"/>
      <c r="F9" s="6"/>
      <c r="G9" s="10" t="b">
        <f>G6="Yes"</f>
        <v>0</v>
      </c>
    </row>
    <row r="10" spans="1:8" x14ac:dyDescent="0.25">
      <c r="A10" s="6"/>
      <c r="B10" s="6"/>
      <c r="C10" s="10" t="s">
        <v>6</v>
      </c>
      <c r="D10" s="6"/>
      <c r="E10" s="6"/>
      <c r="F10" s="6"/>
      <c r="G10" s="10" t="s">
        <v>6</v>
      </c>
    </row>
    <row r="11" spans="1:8" x14ac:dyDescent="0.25">
      <c r="A11" s="6"/>
      <c r="B11" s="6"/>
      <c r="C11" s="10" t="s">
        <v>7</v>
      </c>
      <c r="D11" s="6"/>
      <c r="E11" s="6"/>
      <c r="F11" s="6"/>
      <c r="G11" s="10" t="s">
        <v>7</v>
      </c>
    </row>
    <row r="12" spans="1:8" ht="15.75" thickBot="1" x14ac:dyDescent="0.3">
      <c r="A12" s="6"/>
      <c r="B12" s="6"/>
      <c r="C12" s="6"/>
      <c r="D12" s="6"/>
      <c r="E12" s="6"/>
      <c r="F12" s="6"/>
      <c r="G12" s="6"/>
    </row>
    <row r="13" spans="1:8" ht="15.75" thickBot="1" x14ac:dyDescent="0.3">
      <c r="A13" s="6"/>
      <c r="B13" s="6" t="s">
        <v>3</v>
      </c>
      <c r="C13" s="3"/>
      <c r="D13" s="6"/>
      <c r="E13" s="6"/>
      <c r="F13" s="6" t="s">
        <v>3</v>
      </c>
      <c r="G13" s="3"/>
    </row>
    <row r="14" spans="1:8" ht="15.75" thickBot="1" x14ac:dyDescent="0.3">
      <c r="A14" s="6"/>
      <c r="B14" s="6" t="s">
        <v>4</v>
      </c>
      <c r="C14" s="2"/>
      <c r="D14" s="6"/>
      <c r="E14" s="6"/>
      <c r="F14" s="6" t="s">
        <v>4</v>
      </c>
      <c r="G14" s="2"/>
    </row>
    <row r="15" spans="1:8" ht="15.75" thickBot="1" x14ac:dyDescent="0.3">
      <c r="A15" s="6"/>
      <c r="B15" s="6" t="s">
        <v>5</v>
      </c>
      <c r="C15" s="2"/>
      <c r="D15" s="6"/>
      <c r="E15" s="6"/>
      <c r="F15" s="6" t="s">
        <v>5</v>
      </c>
      <c r="G15" s="2"/>
    </row>
    <row r="16" spans="1:8" ht="15.75" thickBot="1" x14ac:dyDescent="0.3">
      <c r="A16" s="6"/>
      <c r="B16" s="6" t="s">
        <v>1</v>
      </c>
      <c r="C16" s="5"/>
      <c r="D16" s="6" t="str">
        <f>IF(C16="","",IF(C15=1,IF(C19=TRUE,"(Chance of up to and including "&amp;C15&amp;" success)","(Chance of exactly "&amp;C15&amp;" success)"),IF(C19=TRUE,"(Chance of up to and including "&amp;C15&amp;" successes)","(Chance of exactly "&amp;C15&amp;" successes)")))</f>
        <v/>
      </c>
      <c r="E16" s="6"/>
      <c r="F16" s="6" t="s">
        <v>1</v>
      </c>
      <c r="G16" s="5"/>
      <c r="H16" s="6" t="str">
        <f>IF(G16="","",IF(G15=1,IF(G19=TRUE,"(Chance of up to and including "&amp;G15&amp;" success)","(Chance of exactly "&amp;G15&amp;" success)"),IF(G19=TRUE,"(Chance of up to and including "&amp;G15&amp;" successes)","(Chance of exactly "&amp;G15&amp;" successes)")))</f>
        <v/>
      </c>
    </row>
    <row r="17" spans="1:7" ht="15.75" thickBot="1" x14ac:dyDescent="0.3">
      <c r="A17" s="6"/>
      <c r="B17" s="11" t="s">
        <v>0</v>
      </c>
      <c r="C17" s="4">
        <f>_xlfn.BINOM.DIST(C15,C14,C13,C19)</f>
        <v>1</v>
      </c>
      <c r="D17" s="6"/>
      <c r="E17" s="6"/>
      <c r="F17" s="11" t="s">
        <v>0</v>
      </c>
      <c r="G17" s="4">
        <f>_xlfn.BINOM.DIST(G15,G14,G13,G19)</f>
        <v>1</v>
      </c>
    </row>
    <row r="18" spans="1:7" x14ac:dyDescent="0.25">
      <c r="A18" s="6"/>
      <c r="B18" s="8" t="s">
        <v>2</v>
      </c>
      <c r="C18" s="9">
        <f>1-C17</f>
        <v>0</v>
      </c>
      <c r="D18" s="6"/>
      <c r="E18" s="6"/>
      <c r="F18" s="8" t="s">
        <v>2</v>
      </c>
      <c r="G18" s="9">
        <f>1-G17</f>
        <v>0</v>
      </c>
    </row>
    <row r="19" spans="1:7" x14ac:dyDescent="0.25">
      <c r="A19" s="6"/>
      <c r="B19" s="6"/>
      <c r="C19" s="10" t="b">
        <f>C16="Yes"</f>
        <v>0</v>
      </c>
      <c r="D19" s="6"/>
      <c r="E19" s="6"/>
      <c r="F19" s="6"/>
      <c r="G19" s="10" t="b">
        <f>G16="Yes"</f>
        <v>0</v>
      </c>
    </row>
    <row r="20" spans="1:7" x14ac:dyDescent="0.25">
      <c r="A20" s="6"/>
      <c r="B20" s="6"/>
      <c r="C20" s="10" t="s">
        <v>6</v>
      </c>
      <c r="D20" s="6"/>
      <c r="E20" s="6"/>
      <c r="F20" s="6"/>
      <c r="G20" s="10" t="s">
        <v>6</v>
      </c>
    </row>
    <row r="21" spans="1:7" x14ac:dyDescent="0.25">
      <c r="A21" s="6"/>
      <c r="B21" s="6"/>
      <c r="C21" s="10" t="s">
        <v>7</v>
      </c>
      <c r="D21" s="6"/>
      <c r="E21" s="6"/>
      <c r="F21" s="6"/>
      <c r="G21" s="10" t="s">
        <v>7</v>
      </c>
    </row>
  </sheetData>
  <sheetProtection sheet="1" objects="1" scenarios="1" selectLockedCells="1"/>
  <mergeCells count="1">
    <mergeCell ref="B1:H1"/>
  </mergeCells>
  <dataValidations count="1">
    <dataValidation type="list" allowBlank="1" sqref="C6 G16 C16 G6">
      <formula1>$C$10:$C$11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Binomial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2013-12-07T15:23:29Z</dcterms:created>
  <dcterms:modified xsi:type="dcterms:W3CDTF">2013-12-07T16:18:47Z</dcterms:modified>
</cp:coreProperties>
</file>