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10" windowHeight="5895" activeTab="1"/>
  </bookViews>
  <sheets>
    <sheet name="Instructions" sheetId="1" r:id="rId1"/>
    <sheet name="Times Table Drill" sheetId="2" r:id="rId2"/>
    <sheet name="BlankGrids" sheetId="3" r:id="rId3"/>
    <sheet name="GridsToPrint" sheetId="4" r:id="rId4"/>
  </sheets>
  <definedNames/>
  <calcPr fullCalcOnLoad="1"/>
</workbook>
</file>

<file path=xl/sharedStrings.xml><?xml version="1.0" encoding="utf-8"?>
<sst xmlns="http://schemas.openxmlformats.org/spreadsheetml/2006/main" count="43" uniqueCount="14">
  <si>
    <t>Times Table Drill</t>
  </si>
  <si>
    <t>x</t>
  </si>
  <si>
    <t>Date: ___________</t>
  </si>
  <si>
    <t>Mark:</t>
  </si>
  <si>
    <t>Targets:</t>
  </si>
  <si>
    <t>Numbers can be entered manually, or random numbers between 2 and 12 can be</t>
  </si>
  <si>
    <t xml:space="preserve">automatically filled by clicking on the drill icon.  </t>
  </si>
  <si>
    <t xml:space="preserve">Clicking the down arrow reveals progressive rows of answers.  </t>
  </si>
  <si>
    <t xml:space="preserve">Clicking the up arrow can hide them again, or using the auto fill.  </t>
  </si>
  <si>
    <t>BlankGrids</t>
  </si>
  <si>
    <t>Grids for students to stick in books, to be filled in week by week with marks and targets.</t>
  </si>
  <si>
    <t>GridsToPrint</t>
  </si>
  <si>
    <t xml:space="preserve">Uses the same numbers you have entered in Timest Table Drill.  To print out for classes, </t>
  </si>
  <si>
    <t xml:space="preserve">if you want all the numbers printed instead of just on the screen.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</si>
</sst>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22"/>
      <name val="Calibri"/>
      <family val="2"/>
    </font>
    <font>
      <sz val="28"/>
      <color indexed="8"/>
      <name val="Calibri"/>
      <family val="2"/>
    </font>
    <font>
      <b/>
      <i/>
      <u val="double"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36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9"/>
      <name val="Calibri"/>
      <family val="2"/>
    </font>
    <font>
      <sz val="36"/>
      <color indexed="27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27"/>
      <name val="Calibri"/>
      <family val="2"/>
    </font>
    <font>
      <b/>
      <sz val="14"/>
      <name val="Calibri"/>
      <family val="2"/>
    </font>
    <font>
      <sz val="30"/>
      <color indexed="8"/>
      <name val="Calibri"/>
      <family val="2"/>
    </font>
    <font>
      <sz val="30"/>
      <color indexed="9"/>
      <name val="Calibri"/>
      <family val="2"/>
    </font>
    <font>
      <sz val="30"/>
      <color indexed="2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55"/>
      <name val="Calibri"/>
      <family val="2"/>
    </font>
    <font>
      <sz val="36"/>
      <color indexed="55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36"/>
      <color theme="0" tint="-0.24997000396251678"/>
      <name val="Calibri"/>
      <family val="2"/>
    </font>
    <font>
      <b/>
      <sz val="11"/>
      <color theme="0" tint="-0.24997000396251678"/>
      <name val="Calibri"/>
      <family val="2"/>
    </font>
    <font>
      <sz val="3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0" xfId="0" applyFont="1" applyFill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16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33" borderId="30" xfId="0" applyFill="1" applyBorder="1" applyAlignment="1">
      <alignment/>
    </xf>
    <xf numFmtId="0" fontId="14" fillId="33" borderId="0" xfId="0" applyFont="1" applyFill="1" applyAlignment="1">
      <alignment horizontal="center" vertical="center"/>
    </xf>
    <xf numFmtId="0" fontId="6" fillId="35" borderId="31" xfId="0" applyFont="1" applyFill="1" applyBorder="1" applyAlignment="1">
      <alignment horizontal="center" vertical="center" shrinkToFit="1"/>
    </xf>
    <xf numFmtId="0" fontId="11" fillId="35" borderId="32" xfId="0" applyFont="1" applyFill="1" applyBorder="1" applyAlignment="1">
      <alignment horizontal="center" vertical="center" shrinkToFit="1"/>
    </xf>
    <xf numFmtId="0" fontId="11" fillId="35" borderId="12" xfId="0" applyFont="1" applyFill="1" applyBorder="1" applyAlignment="1">
      <alignment horizontal="center" vertical="center" shrinkToFit="1"/>
    </xf>
    <xf numFmtId="0" fontId="11" fillId="35" borderId="20" xfId="0" applyFont="1" applyFill="1" applyBorder="1" applyAlignment="1">
      <alignment horizontal="center" vertical="center" shrinkToFit="1"/>
    </xf>
    <xf numFmtId="0" fontId="11" fillId="35" borderId="33" xfId="0" applyFont="1" applyFill="1" applyBorder="1" applyAlignment="1">
      <alignment horizontal="center" vertical="center" shrinkToFit="1"/>
    </xf>
    <xf numFmtId="0" fontId="11" fillId="35" borderId="34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5" fillId="35" borderId="30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horizontal="center" vertical="center" shrinkToFit="1"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33" borderId="0" xfId="0" applyFont="1" applyFill="1" applyBorder="1" applyAlignment="1">
      <alignment horizontal="center" vertical="center" shrinkToFit="1"/>
    </xf>
    <xf numFmtId="0" fontId="55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3" fillId="0" borderId="0" xfId="0" applyFont="1" applyAlignment="1">
      <alignment/>
    </xf>
    <xf numFmtId="0" fontId="17" fillId="0" borderId="15" xfId="0" applyFont="1" applyBorder="1" applyAlignment="1">
      <alignment horizontal="center" shrinkToFit="1"/>
    </xf>
    <xf numFmtId="0" fontId="56" fillId="33" borderId="28" xfId="0" applyFont="1" applyFill="1" applyBorder="1" applyAlignment="1">
      <alignment/>
    </xf>
    <xf numFmtId="0" fontId="18" fillId="0" borderId="2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9" fillId="35" borderId="32" xfId="0" applyFont="1" applyFill="1" applyBorder="1" applyAlignment="1">
      <alignment horizontal="center" vertical="center" shrinkToFit="1"/>
    </xf>
    <xf numFmtId="0" fontId="56" fillId="33" borderId="29" xfId="0" applyFont="1" applyFill="1" applyBorder="1" applyAlignment="1">
      <alignment/>
    </xf>
    <xf numFmtId="0" fontId="18" fillId="0" borderId="24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9" fillId="35" borderId="12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9" fillId="35" borderId="34" xfId="0" applyFont="1" applyFill="1" applyBorder="1" applyAlignment="1">
      <alignment horizontal="center" vertical="center" shrinkToFit="1"/>
    </xf>
    <xf numFmtId="0" fontId="19" fillId="35" borderId="11" xfId="0" applyFont="1" applyFill="1" applyBorder="1" applyAlignment="1">
      <alignment horizontal="center" vertical="center" shrinkToFit="1"/>
    </xf>
    <xf numFmtId="0" fontId="19" fillId="35" borderId="20" xfId="0" applyFont="1" applyFill="1" applyBorder="1" applyAlignment="1">
      <alignment horizontal="center" vertical="center" shrinkToFit="1"/>
    </xf>
    <xf numFmtId="0" fontId="17" fillId="33" borderId="26" xfId="0" applyFont="1" applyFill="1" applyBorder="1" applyAlignment="1">
      <alignment horizontal="center" vertical="center" shrinkToFit="1"/>
    </xf>
    <xf numFmtId="0" fontId="17" fillId="35" borderId="31" xfId="0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33" borderId="35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right" vertical="center"/>
    </xf>
    <xf numFmtId="0" fontId="4" fillId="33" borderId="37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shrinkToFit="1"/>
    </xf>
    <xf numFmtId="0" fontId="5" fillId="33" borderId="0" xfId="0" applyFont="1" applyFill="1" applyAlignment="1">
      <alignment horizontal="center" vertical="top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ont>
        <color theme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  <border>
        <left/>
        <right/>
        <top/>
        <bottom style="thin"/>
      </border>
    </dxf>
    <dxf>
      <font>
        <color theme="1"/>
      </font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  <border>
        <left/>
        <right/>
        <top/>
        <bottom style="thin"/>
      </border>
    </dxf>
    <dxf>
      <fill>
        <patternFill>
          <bgColor theme="0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auto="1"/>
      </font>
      <border/>
    </dxf>
    <dxf>
      <font>
        <color theme="1"/>
      </font>
      <border/>
    </dxf>
    <dxf>
      <fill>
        <patternFill>
          <bgColor theme="8" tint="0.7999799847602844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504825</xdr:rowOff>
    </xdr:from>
    <xdr:to>
      <xdr:col>2</xdr:col>
      <xdr:colOff>523875</xdr:colOff>
      <xdr:row>3</xdr:row>
      <xdr:rowOff>161925</xdr:rowOff>
    </xdr:to>
    <xdr:grpSp>
      <xdr:nvGrpSpPr>
        <xdr:cNvPr id="1" name="Group 3"/>
        <xdr:cNvGrpSpPr>
          <a:grpSpLocks/>
        </xdr:cNvGrpSpPr>
      </xdr:nvGrpSpPr>
      <xdr:grpSpPr>
        <a:xfrm>
          <a:off x="0" y="504825"/>
          <a:ext cx="1666875" cy="1371600"/>
          <a:chOff x="0" y="504825"/>
          <a:chExt cx="1790700" cy="1466850"/>
        </a:xfrm>
        <a:solidFill>
          <a:srgbClr val="FFFFFF"/>
        </a:solidFill>
      </xdr:grpSpPr>
      <xdr:pic macro="[0]!assignrandom">
        <xdr:nvPicPr>
          <xdr:cNvPr id="2" name="Picture 1" descr="drill.jpg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2127" t="6343" r="2142"/>
          <a:stretch>
            <a:fillRect/>
          </a:stretch>
        </xdr:blipFill>
        <xdr:spPr>
          <a:xfrm rot="165292">
            <a:off x="0" y="571567"/>
            <a:ext cx="1790700" cy="1400108"/>
          </a:xfrm>
          <a:prstGeom prst="rect">
            <a:avLst/>
          </a:prstGeom>
          <a:noFill/>
          <a:ln w="9525" cmpd="sng">
            <a:noFill/>
          </a:ln>
        </xdr:spPr>
      </xdr:pic>
      <xdr:sp macro="[0]!assignrandom">
        <xdr:nvSpPr>
          <xdr:cNvPr id="3" name="Multiply 2"/>
          <xdr:cNvSpPr>
            <a:spLocks/>
          </xdr:cNvSpPr>
        </xdr:nvSpPr>
        <xdr:spPr>
          <a:xfrm>
            <a:off x="532286" y="504825"/>
            <a:ext cx="736873" cy="733425"/>
          </a:xfrm>
          <a:custGeom>
            <a:pathLst>
              <a:path h="733425" w="736745">
                <a:moveTo>
                  <a:pt x="116097" y="237276"/>
                </a:moveTo>
                <a:lnTo>
                  <a:pt x="237798" y="115024"/>
                </a:lnTo>
                <a:lnTo>
                  <a:pt x="368373" y="245010"/>
                </a:lnTo>
                <a:lnTo>
                  <a:pt x="498947" y="115024"/>
                </a:lnTo>
                <a:lnTo>
                  <a:pt x="620648" y="237276"/>
                </a:lnTo>
                <a:lnTo>
                  <a:pt x="490626" y="366713"/>
                </a:lnTo>
                <a:lnTo>
                  <a:pt x="620648" y="496149"/>
                </a:lnTo>
                <a:lnTo>
                  <a:pt x="498947" y="618401"/>
                </a:lnTo>
                <a:lnTo>
                  <a:pt x="368373" y="488415"/>
                </a:lnTo>
                <a:lnTo>
                  <a:pt x="237798" y="618401"/>
                </a:lnTo>
                <a:lnTo>
                  <a:pt x="116097" y="496149"/>
                </a:lnTo>
                <a:lnTo>
                  <a:pt x="246119" y="366713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70" customWidth="1"/>
  </cols>
  <sheetData>
    <row r="2" ht="15">
      <c r="B2" s="69" t="s">
        <v>0</v>
      </c>
    </row>
    <row r="4" ht="15">
      <c r="B4" s="70" t="s">
        <v>5</v>
      </c>
    </row>
    <row r="5" ht="15">
      <c r="B5" s="70" t="s">
        <v>6</v>
      </c>
    </row>
    <row r="7" ht="15">
      <c r="B7" s="70" t="s">
        <v>7</v>
      </c>
    </row>
    <row r="8" ht="15">
      <c r="B8" s="70" t="s">
        <v>8</v>
      </c>
    </row>
    <row r="10" ht="15">
      <c r="B10" s="71" t="s">
        <v>9</v>
      </c>
    </row>
    <row r="12" ht="15">
      <c r="B12" s="70" t="s">
        <v>10</v>
      </c>
    </row>
    <row r="14" ht="15">
      <c r="B14" s="71" t="s">
        <v>11</v>
      </c>
    </row>
    <row r="16" ht="15">
      <c r="B16" s="70" t="s">
        <v>12</v>
      </c>
    </row>
    <row r="17" ht="15">
      <c r="B17" s="70" t="s"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6"/>
  <sheetViews>
    <sheetView tabSelected="1" zoomScale="90" zoomScaleNormal="90" zoomScalePageLayoutView="0" workbookViewId="0" topLeftCell="A1">
      <selection activeCell="D3" sqref="D3"/>
    </sheetView>
  </sheetViews>
  <sheetFormatPr defaultColWidth="0" defaultRowHeight="8.25" customHeight="1" zeroHeight="1"/>
  <cols>
    <col min="1" max="13" width="8.57421875" style="44" customWidth="1"/>
    <col min="14" max="14" width="9.140625" style="44" customWidth="1"/>
    <col min="15" max="16384" width="9.140625" style="49" hidden="1" customWidth="1"/>
  </cols>
  <sheetData>
    <row r="1" spans="1:14" s="9" customFormat="1" ht="45" customHeight="1" thickBot="1">
      <c r="A1" s="72" t="s">
        <v>0</v>
      </c>
      <c r="B1" s="73"/>
      <c r="C1" s="73"/>
      <c r="D1" s="74"/>
      <c r="E1" s="4">
        <v>6</v>
      </c>
      <c r="F1" s="5">
        <v>10</v>
      </c>
      <c r="G1" s="4">
        <v>8</v>
      </c>
      <c r="H1" s="5">
        <v>9</v>
      </c>
      <c r="I1" s="5">
        <v>5</v>
      </c>
      <c r="J1" s="10">
        <v>12</v>
      </c>
      <c r="K1" s="1"/>
      <c r="L1" s="1">
        <v>6</v>
      </c>
      <c r="M1" s="1"/>
      <c r="N1" s="1"/>
    </row>
    <row r="2" spans="1:14" s="9" customFormat="1" ht="45" customHeight="1" thickBot="1">
      <c r="A2" s="1"/>
      <c r="B2" s="1"/>
      <c r="C2" s="1"/>
      <c r="D2" s="4">
        <v>5</v>
      </c>
      <c r="E2" s="7">
        <f>E$1*$D2</f>
        <v>30</v>
      </c>
      <c r="F2" s="7">
        <f aca="true" t="shared" si="0" ref="F2:J7">F$1*$D2</f>
        <v>50</v>
      </c>
      <c r="G2" s="7">
        <f t="shared" si="0"/>
        <v>40</v>
      </c>
      <c r="H2" s="7">
        <f t="shared" si="0"/>
        <v>45</v>
      </c>
      <c r="I2" s="7">
        <f t="shared" si="0"/>
        <v>25</v>
      </c>
      <c r="J2" s="11">
        <f t="shared" si="0"/>
        <v>60</v>
      </c>
      <c r="K2" s="3">
        <f>IF(L2&gt;0,1,0)</f>
        <v>0</v>
      </c>
      <c r="L2" s="2">
        <f>6-L1</f>
        <v>0</v>
      </c>
      <c r="M2" s="1"/>
      <c r="N2" s="1"/>
    </row>
    <row r="3" spans="1:14" s="9" customFormat="1" ht="45" customHeight="1" thickBot="1">
      <c r="A3" s="75"/>
      <c r="B3" s="75"/>
      <c r="C3" s="75"/>
      <c r="D3" s="6">
        <v>9</v>
      </c>
      <c r="E3" s="7">
        <f>E$1*$D3</f>
        <v>54</v>
      </c>
      <c r="F3" s="7">
        <f t="shared" si="0"/>
        <v>90</v>
      </c>
      <c r="G3" s="7">
        <f t="shared" si="0"/>
        <v>72</v>
      </c>
      <c r="H3" s="7">
        <f t="shared" si="0"/>
        <v>81</v>
      </c>
      <c r="I3" s="7">
        <f t="shared" si="0"/>
        <v>45</v>
      </c>
      <c r="J3" s="11">
        <f t="shared" si="0"/>
        <v>108</v>
      </c>
      <c r="K3" s="3">
        <f>IF(L2&gt;1,1,0)</f>
        <v>0</v>
      </c>
      <c r="L3" s="2"/>
      <c r="M3" s="1"/>
      <c r="N3" s="1"/>
    </row>
    <row r="4" spans="1:14" s="9" customFormat="1" ht="45" customHeight="1" thickBot="1">
      <c r="A4" s="1"/>
      <c r="B4" s="2"/>
      <c r="C4" s="1"/>
      <c r="D4" s="4">
        <v>6</v>
      </c>
      <c r="E4" s="7">
        <f>E$1*$D4</f>
        <v>36</v>
      </c>
      <c r="F4" s="7">
        <f t="shared" si="0"/>
        <v>60</v>
      </c>
      <c r="G4" s="7">
        <f t="shared" si="0"/>
        <v>48</v>
      </c>
      <c r="H4" s="7">
        <f t="shared" si="0"/>
        <v>54</v>
      </c>
      <c r="I4" s="7">
        <f t="shared" si="0"/>
        <v>30</v>
      </c>
      <c r="J4" s="11">
        <f t="shared" si="0"/>
        <v>72</v>
      </c>
      <c r="K4" s="3">
        <f>IF(L2&gt;2,1,0)</f>
        <v>0</v>
      </c>
      <c r="L4" s="1"/>
      <c r="M4" s="2"/>
      <c r="N4" s="1"/>
    </row>
    <row r="5" spans="1:14" s="9" customFormat="1" ht="45" customHeight="1" thickBot="1">
      <c r="A5" s="1"/>
      <c r="B5" s="15">
        <f>IF(K7=1,25,"")</f>
      </c>
      <c r="C5" s="1"/>
      <c r="D5" s="6">
        <v>7</v>
      </c>
      <c r="E5" s="7">
        <f aca="true" t="shared" si="1" ref="E5:I6">E$1*$D5</f>
        <v>42</v>
      </c>
      <c r="F5" s="7">
        <f t="shared" si="1"/>
        <v>70</v>
      </c>
      <c r="G5" s="7">
        <f t="shared" si="0"/>
        <v>56</v>
      </c>
      <c r="H5" s="7">
        <f t="shared" si="0"/>
        <v>63</v>
      </c>
      <c r="I5" s="7">
        <f t="shared" si="0"/>
        <v>35</v>
      </c>
      <c r="J5" s="11">
        <f t="shared" si="0"/>
        <v>84</v>
      </c>
      <c r="K5" s="3">
        <f>IF(L2&gt;3,1,0)</f>
        <v>0</v>
      </c>
      <c r="L5" s="1"/>
      <c r="M5" s="15">
        <f>IF(K7=1,11,"")</f>
      </c>
      <c r="N5" s="1"/>
    </row>
    <row r="6" spans="1:14" s="9" customFormat="1" ht="45" customHeight="1" thickBot="1">
      <c r="A6" s="76">
        <f>IF(K7=1,"Mark your answers","")</f>
      </c>
      <c r="B6" s="76"/>
      <c r="C6" s="76"/>
      <c r="D6" s="6">
        <v>4</v>
      </c>
      <c r="E6" s="7">
        <f t="shared" si="1"/>
        <v>24</v>
      </c>
      <c r="F6" s="7">
        <f t="shared" si="1"/>
        <v>40</v>
      </c>
      <c r="G6" s="7">
        <f t="shared" si="1"/>
        <v>32</v>
      </c>
      <c r="H6" s="7">
        <f t="shared" si="1"/>
        <v>36</v>
      </c>
      <c r="I6" s="7">
        <f t="shared" si="1"/>
        <v>20</v>
      </c>
      <c r="J6" s="11">
        <f t="shared" si="0"/>
        <v>48</v>
      </c>
      <c r="K6" s="3">
        <f>IF(L2&gt;4,1,0)</f>
        <v>0</v>
      </c>
      <c r="L6" s="76">
        <f>IF(K7=1,"Mark your answers","")</f>
      </c>
      <c r="M6" s="76"/>
      <c r="N6" s="76"/>
    </row>
    <row r="7" spans="1:14" s="9" customFormat="1" ht="45" customHeight="1" thickBot="1">
      <c r="A7" s="8"/>
      <c r="B7" s="8"/>
      <c r="C7" s="8"/>
      <c r="D7" s="14">
        <v>20</v>
      </c>
      <c r="E7" s="13">
        <f>E$1*$D7</f>
        <v>120</v>
      </c>
      <c r="F7" s="13">
        <f t="shared" si="0"/>
        <v>200</v>
      </c>
      <c r="G7" s="13">
        <f t="shared" si="0"/>
        <v>160</v>
      </c>
      <c r="H7" s="13">
        <f t="shared" si="0"/>
        <v>180</v>
      </c>
      <c r="I7" s="13">
        <f t="shared" si="0"/>
        <v>100</v>
      </c>
      <c r="J7" s="12">
        <f t="shared" si="0"/>
        <v>240</v>
      </c>
      <c r="K7" s="3">
        <f>IF(L2&gt;5,1,0)</f>
        <v>0</v>
      </c>
      <c r="L7" s="2"/>
      <c r="M7" s="1"/>
      <c r="N7" s="1"/>
    </row>
    <row r="8" spans="1:14" s="45" customFormat="1" ht="5.2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45" customFormat="1" ht="5.25" customHeight="1">
      <c r="A9" s="44"/>
      <c r="B9" s="44">
        <f>B13</f>
        <v>10</v>
      </c>
      <c r="C9" s="44">
        <f>C13</f>
        <v>5</v>
      </c>
      <c r="D9" s="44">
        <f>D13</f>
        <v>8</v>
      </c>
      <c r="E9" s="44">
        <f>E13</f>
        <v>11</v>
      </c>
      <c r="F9" s="44">
        <f>F13</f>
        <v>12</v>
      </c>
      <c r="G9" s="44">
        <f ca="1">ROUNDDOWN(RAND()*20+10,0)</f>
        <v>18</v>
      </c>
      <c r="H9" s="44"/>
      <c r="I9" s="46"/>
      <c r="J9" s="44"/>
      <c r="K9" s="44"/>
      <c r="L9" s="46"/>
      <c r="M9" s="46"/>
      <c r="N9" s="44"/>
    </row>
    <row r="10" spans="1:14" s="45" customFormat="1" ht="5.25" customHeight="1">
      <c r="A10" s="44">
        <f>G13</f>
        <v>2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/>
      <c r="N10" s="44"/>
    </row>
    <row r="11" spans="1:14" s="45" customFormat="1" ht="5.25" customHeight="1">
      <c r="A11" s="44">
        <f>H13</f>
        <v>9</v>
      </c>
      <c r="B11" s="44">
        <f aca="true" ca="1" t="shared" si="2" ref="B11:L11">RAND()</f>
        <v>0.6850674926661764</v>
      </c>
      <c r="C11" s="44">
        <f ca="1" t="shared" si="2"/>
        <v>0.2346008113491389</v>
      </c>
      <c r="D11" s="44">
        <f ca="1" t="shared" si="2"/>
        <v>0.0864419187361456</v>
      </c>
      <c r="E11" s="44">
        <f ca="1" t="shared" si="2"/>
        <v>0.8329275539771039</v>
      </c>
      <c r="F11" s="44">
        <f ca="1" t="shared" si="2"/>
        <v>0.5798437484394912</v>
      </c>
      <c r="G11" s="44">
        <f ca="1" t="shared" si="2"/>
        <v>0.4436486975131446</v>
      </c>
      <c r="H11" s="44">
        <f ca="1" t="shared" si="2"/>
        <v>0.7839604756457792</v>
      </c>
      <c r="I11" s="44">
        <f ca="1" t="shared" si="2"/>
        <v>0.6460017019602671</v>
      </c>
      <c r="J11" s="44">
        <f ca="1" t="shared" si="2"/>
        <v>0.8766529428147438</v>
      </c>
      <c r="K11" s="44">
        <f ca="1" t="shared" si="2"/>
        <v>0.7186081773042112</v>
      </c>
      <c r="L11" s="44">
        <f ca="1" t="shared" si="2"/>
        <v>0.6861266686221379</v>
      </c>
      <c r="M11" s="44"/>
      <c r="N11" s="44"/>
    </row>
    <row r="12" spans="1:14" s="45" customFormat="1" ht="5.25" customHeight="1">
      <c r="A12" s="44">
        <f>I13</f>
        <v>6</v>
      </c>
      <c r="B12" s="44">
        <f aca="true" t="shared" si="3" ref="B12:L12">LARGE($B$11:$L$11,B10-1)</f>
        <v>0.8766529428147438</v>
      </c>
      <c r="C12" s="44">
        <f t="shared" si="3"/>
        <v>0.8329275539771039</v>
      </c>
      <c r="D12" s="44">
        <f t="shared" si="3"/>
        <v>0.7839604756457792</v>
      </c>
      <c r="E12" s="44">
        <f t="shared" si="3"/>
        <v>0.7186081773042112</v>
      </c>
      <c r="F12" s="44">
        <f t="shared" si="3"/>
        <v>0.6861266686221379</v>
      </c>
      <c r="G12" s="44">
        <f t="shared" si="3"/>
        <v>0.6850674926661764</v>
      </c>
      <c r="H12" s="44">
        <f t="shared" si="3"/>
        <v>0.6460017019602671</v>
      </c>
      <c r="I12" s="44">
        <f t="shared" si="3"/>
        <v>0.5798437484394912</v>
      </c>
      <c r="J12" s="44">
        <f t="shared" si="3"/>
        <v>0.4436486975131446</v>
      </c>
      <c r="K12" s="44">
        <f t="shared" si="3"/>
        <v>0.2346008113491389</v>
      </c>
      <c r="L12" s="44">
        <f t="shared" si="3"/>
        <v>0.0864419187361456</v>
      </c>
      <c r="M12" s="44"/>
      <c r="N12" s="44"/>
    </row>
    <row r="13" spans="1:14" s="45" customFormat="1" ht="5.25" customHeight="1">
      <c r="A13" s="44">
        <f>J13</f>
        <v>7</v>
      </c>
      <c r="B13" s="44">
        <f aca="true" t="shared" si="4" ref="B13:L13">1+MATCH(B12,$B$11:$L$11,0)</f>
        <v>10</v>
      </c>
      <c r="C13" s="44">
        <f t="shared" si="4"/>
        <v>5</v>
      </c>
      <c r="D13" s="44">
        <f t="shared" si="4"/>
        <v>8</v>
      </c>
      <c r="E13" s="44">
        <f t="shared" si="4"/>
        <v>11</v>
      </c>
      <c r="F13" s="44">
        <f t="shared" si="4"/>
        <v>12</v>
      </c>
      <c r="G13" s="44">
        <f t="shared" si="4"/>
        <v>2</v>
      </c>
      <c r="H13" s="44">
        <f t="shared" si="4"/>
        <v>9</v>
      </c>
      <c r="I13" s="44">
        <f t="shared" si="4"/>
        <v>6</v>
      </c>
      <c r="J13" s="44">
        <f t="shared" si="4"/>
        <v>7</v>
      </c>
      <c r="K13" s="44">
        <f t="shared" si="4"/>
        <v>3</v>
      </c>
      <c r="L13" s="44">
        <f t="shared" si="4"/>
        <v>4</v>
      </c>
      <c r="M13" s="44"/>
      <c r="N13" s="44"/>
    </row>
    <row r="14" spans="1:14" s="45" customFormat="1" ht="5.25" customHeight="1">
      <c r="A14" s="44">
        <f>K13</f>
        <v>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44"/>
    </row>
    <row r="15" spans="1:14" s="45" customFormat="1" ht="5.25" customHeight="1">
      <c r="A15" s="44">
        <f ca="1">IF(ROUNDDOWN(RAND()*20+10,0)=G9,ROUNDDOWN(RAND()*20+10,0),IF(ROUNDDOWN(RAND()*20+10,0)=G9,ROUNDDOWN(RAND()*20+10,0),ROUNDDOWN(RAND()*20+10,0)))</f>
        <v>27</v>
      </c>
      <c r="B15" s="44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4"/>
    </row>
    <row r="16" ht="17.25" customHeight="1" hidden="1">
      <c r="F16" s="48"/>
    </row>
    <row r="17" ht="8.25" customHeight="1" hidden="1"/>
    <row r="18" ht="8.25" customHeight="1" hidden="1"/>
    <row r="19" ht="8.25" customHeight="1" hidden="1"/>
    <row r="20" ht="8.25" customHeight="1" hidden="1"/>
    <row r="21" ht="8.25" customHeight="1" hidden="1"/>
    <row r="22" ht="8.25" customHeight="1" hidden="1"/>
    <row r="23" ht="8.25" customHeight="1" hidden="1"/>
    <row r="24" ht="8.25" customHeight="1" hidden="1"/>
    <row r="25" ht="8.25" customHeight="1" hidden="1"/>
    <row r="26" ht="8.25" customHeight="1" hidden="1"/>
    <row r="27" ht="8.25" customHeight="1" hidden="1"/>
    <row r="28" ht="8.25" customHeight="1" hidden="1"/>
    <row r="29" ht="8.25" customHeight="1" hidden="1"/>
    <row r="30" ht="8.25" customHeight="1" hidden="1"/>
    <row r="31" ht="8.25" customHeight="1" hidden="1"/>
    <row r="32" ht="8.25" customHeight="1" hidden="1"/>
    <row r="33" ht="8.25" customHeight="1" hidden="1"/>
    <row r="34" ht="8.25" customHeight="1" hidden="1"/>
    <row r="35" ht="8.25" customHeight="1" hidden="1"/>
  </sheetData>
  <sheetProtection/>
  <mergeCells count="4">
    <mergeCell ref="A1:D1"/>
    <mergeCell ref="A3:C3"/>
    <mergeCell ref="A6:C6"/>
    <mergeCell ref="L6:N6"/>
  </mergeCells>
  <conditionalFormatting sqref="B4">
    <cfRule type="expression" priority="10" dxfId="22" stopIfTrue="1">
      <formula>NOT($K$7=0)</formula>
    </cfRule>
  </conditionalFormatting>
  <conditionalFormatting sqref="E2:J2">
    <cfRule type="expression" priority="9" dxfId="23" stopIfTrue="1">
      <formula>$K$2=1</formula>
    </cfRule>
  </conditionalFormatting>
  <conditionalFormatting sqref="E3:J3">
    <cfRule type="expression" priority="8" dxfId="23" stopIfTrue="1">
      <formula>$K$3=1</formula>
    </cfRule>
  </conditionalFormatting>
  <conditionalFormatting sqref="E4:J4">
    <cfRule type="expression" priority="7" dxfId="23" stopIfTrue="1">
      <formula>$K$4=1</formula>
    </cfRule>
  </conditionalFormatting>
  <conditionalFormatting sqref="E5:J5">
    <cfRule type="expression" priority="6" dxfId="23" stopIfTrue="1">
      <formula>$K$5=1</formula>
    </cfRule>
  </conditionalFormatting>
  <conditionalFormatting sqref="E7:J7">
    <cfRule type="expression" priority="5" dxfId="23" stopIfTrue="1">
      <formula>$K$7=1</formula>
    </cfRule>
  </conditionalFormatting>
  <conditionalFormatting sqref="B5">
    <cfRule type="expression" priority="4" dxfId="15" stopIfTrue="1">
      <formula>$L$2=6</formula>
    </cfRule>
  </conditionalFormatting>
  <conditionalFormatting sqref="E6:J6">
    <cfRule type="expression" priority="3" dxfId="24" stopIfTrue="1">
      <formula>$K$6=1</formula>
    </cfRule>
  </conditionalFormatting>
  <conditionalFormatting sqref="M4">
    <cfRule type="expression" priority="2" dxfId="25" stopIfTrue="1">
      <formula>NOT($K$7=0)</formula>
    </cfRule>
  </conditionalFormatting>
  <conditionalFormatting sqref="M5">
    <cfRule type="expression" priority="1" dxfId="12" stopIfTrue="1">
      <formula>$L$2=6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0"/>
  <sheetViews>
    <sheetView zoomScalePageLayoutView="0" workbookViewId="0" topLeftCell="A1">
      <selection activeCell="C3" sqref="C3"/>
    </sheetView>
  </sheetViews>
  <sheetFormatPr defaultColWidth="5.7109375" defaultRowHeight="30" customHeight="1"/>
  <sheetData>
    <row r="2" spans="5:13" ht="19.5" thickBot="1">
      <c r="E2" s="26" t="s">
        <v>2</v>
      </c>
      <c r="M2" s="26" t="s">
        <v>2</v>
      </c>
    </row>
    <row r="3" spans="2:16" ht="30" customHeight="1" thickBot="1">
      <c r="B3" s="25" t="s">
        <v>1</v>
      </c>
      <c r="C3" s="27"/>
      <c r="D3" s="28"/>
      <c r="E3" s="28"/>
      <c r="F3" s="28"/>
      <c r="G3" s="28"/>
      <c r="H3" s="35"/>
      <c r="J3" s="25" t="s">
        <v>1</v>
      </c>
      <c r="K3" s="27"/>
      <c r="L3" s="28"/>
      <c r="M3" s="28"/>
      <c r="N3" s="28"/>
      <c r="O3" s="28"/>
      <c r="P3" s="35"/>
    </row>
    <row r="4" spans="2:16" ht="30" customHeight="1">
      <c r="B4" s="29"/>
      <c r="C4" s="22"/>
      <c r="D4" s="20"/>
      <c r="E4" s="20"/>
      <c r="F4" s="20"/>
      <c r="G4" s="21"/>
      <c r="H4" s="36"/>
      <c r="J4" s="29"/>
      <c r="K4" s="22"/>
      <c r="L4" s="20"/>
      <c r="M4" s="20"/>
      <c r="N4" s="20"/>
      <c r="O4" s="21"/>
      <c r="P4" s="36"/>
    </row>
    <row r="5" spans="2:16" ht="30" customHeight="1">
      <c r="B5" s="30"/>
      <c r="C5" s="23"/>
      <c r="D5" s="16"/>
      <c r="E5" s="16"/>
      <c r="F5" s="16"/>
      <c r="G5" s="17"/>
      <c r="H5" s="37"/>
      <c r="J5" s="30"/>
      <c r="K5" s="23"/>
      <c r="L5" s="16"/>
      <c r="M5" s="16"/>
      <c r="N5" s="16"/>
      <c r="O5" s="17"/>
      <c r="P5" s="37"/>
    </row>
    <row r="6" spans="2:16" ht="30" customHeight="1">
      <c r="B6" s="30"/>
      <c r="C6" s="23"/>
      <c r="D6" s="16"/>
      <c r="E6" s="16"/>
      <c r="F6" s="16"/>
      <c r="G6" s="17"/>
      <c r="H6" s="37"/>
      <c r="J6" s="30"/>
      <c r="K6" s="23"/>
      <c r="L6" s="16"/>
      <c r="M6" s="16"/>
      <c r="N6" s="16"/>
      <c r="O6" s="17"/>
      <c r="P6" s="37"/>
    </row>
    <row r="7" spans="2:16" ht="30" customHeight="1">
      <c r="B7" s="30"/>
      <c r="C7" s="23"/>
      <c r="D7" s="16"/>
      <c r="E7" s="16"/>
      <c r="F7" s="16"/>
      <c r="G7" s="17"/>
      <c r="H7" s="37"/>
      <c r="J7" s="30"/>
      <c r="K7" s="23"/>
      <c r="L7" s="16"/>
      <c r="M7" s="16"/>
      <c r="N7" s="16"/>
      <c r="O7" s="17"/>
      <c r="P7" s="37"/>
    </row>
    <row r="8" spans="2:16" ht="30" customHeight="1" thickBot="1">
      <c r="B8" s="30"/>
      <c r="C8" s="24"/>
      <c r="D8" s="18"/>
      <c r="E8" s="18"/>
      <c r="F8" s="18"/>
      <c r="G8" s="19"/>
      <c r="H8" s="37"/>
      <c r="J8" s="30"/>
      <c r="K8" s="24"/>
      <c r="L8" s="18"/>
      <c r="M8" s="18"/>
      <c r="N8" s="18"/>
      <c r="O8" s="19"/>
      <c r="P8" s="37"/>
    </row>
    <row r="9" spans="2:16" ht="30" customHeight="1" thickBot="1">
      <c r="B9" s="39"/>
      <c r="C9" s="40"/>
      <c r="D9" s="41"/>
      <c r="E9" s="41"/>
      <c r="F9" s="41"/>
      <c r="G9" s="41"/>
      <c r="H9" s="38"/>
      <c r="J9" s="39"/>
      <c r="K9" s="40"/>
      <c r="L9" s="41"/>
      <c r="M9" s="41"/>
      <c r="N9" s="41"/>
      <c r="O9" s="41"/>
      <c r="P9" s="38"/>
    </row>
    <row r="10" ht="15" customHeight="1"/>
    <row r="11" spans="2:14" ht="30" customHeight="1" thickBot="1">
      <c r="B11" s="31" t="s">
        <v>3</v>
      </c>
      <c r="D11" s="33"/>
      <c r="F11" s="42"/>
      <c r="J11" s="31" t="s">
        <v>3</v>
      </c>
      <c r="L11" s="33"/>
      <c r="N11" s="42"/>
    </row>
    <row r="12" spans="4:14" ht="30" customHeight="1">
      <c r="D12" s="34">
        <v>25</v>
      </c>
      <c r="E12" s="32"/>
      <c r="F12" s="43">
        <v>11</v>
      </c>
      <c r="L12" s="34">
        <v>25</v>
      </c>
      <c r="M12" s="32"/>
      <c r="N12" s="43">
        <v>11</v>
      </c>
    </row>
    <row r="13" ht="15" customHeight="1"/>
    <row r="14" spans="2:14" ht="30" customHeight="1" thickBot="1">
      <c r="B14" s="31" t="s">
        <v>4</v>
      </c>
      <c r="D14" s="33"/>
      <c r="F14" s="42"/>
      <c r="J14" s="31" t="s">
        <v>4</v>
      </c>
      <c r="L14" s="33"/>
      <c r="N14" s="42"/>
    </row>
    <row r="15" spans="4:14" ht="30" customHeight="1">
      <c r="D15" s="34">
        <v>25</v>
      </c>
      <c r="E15" s="32"/>
      <c r="F15" s="43">
        <v>11</v>
      </c>
      <c r="L15" s="34">
        <v>25</v>
      </c>
      <c r="M15" s="32"/>
      <c r="N15" s="43">
        <v>11</v>
      </c>
    </row>
    <row r="17" spans="5:13" ht="30" customHeight="1" thickBot="1">
      <c r="E17" s="26" t="s">
        <v>2</v>
      </c>
      <c r="M17" s="26" t="s">
        <v>2</v>
      </c>
    </row>
    <row r="18" spans="2:16" ht="30" customHeight="1" thickBot="1">
      <c r="B18" s="25" t="s">
        <v>1</v>
      </c>
      <c r="C18" s="27"/>
      <c r="D18" s="28"/>
      <c r="E18" s="28"/>
      <c r="F18" s="28"/>
      <c r="G18" s="28"/>
      <c r="H18" s="35"/>
      <c r="J18" s="25" t="s">
        <v>1</v>
      </c>
      <c r="K18" s="27"/>
      <c r="L18" s="28"/>
      <c r="M18" s="28"/>
      <c r="N18" s="28"/>
      <c r="O18" s="28"/>
      <c r="P18" s="35"/>
    </row>
    <row r="19" spans="2:16" ht="30" customHeight="1">
      <c r="B19" s="29"/>
      <c r="C19" s="22"/>
      <c r="D19" s="20"/>
      <c r="E19" s="20"/>
      <c r="F19" s="20"/>
      <c r="G19" s="21"/>
      <c r="H19" s="36"/>
      <c r="J19" s="29"/>
      <c r="K19" s="22"/>
      <c r="L19" s="20"/>
      <c r="M19" s="20"/>
      <c r="N19" s="20"/>
      <c r="O19" s="21"/>
      <c r="P19" s="36"/>
    </row>
    <row r="20" spans="2:16" ht="30" customHeight="1">
      <c r="B20" s="30"/>
      <c r="C20" s="23"/>
      <c r="D20" s="16"/>
      <c r="E20" s="16"/>
      <c r="F20" s="16"/>
      <c r="G20" s="17"/>
      <c r="H20" s="37"/>
      <c r="J20" s="30"/>
      <c r="K20" s="23"/>
      <c r="L20" s="16"/>
      <c r="M20" s="16"/>
      <c r="N20" s="16"/>
      <c r="O20" s="17"/>
      <c r="P20" s="37"/>
    </row>
    <row r="21" spans="2:16" ht="30" customHeight="1">
      <c r="B21" s="30"/>
      <c r="C21" s="23"/>
      <c r="D21" s="16"/>
      <c r="E21" s="16"/>
      <c r="F21" s="16"/>
      <c r="G21" s="17"/>
      <c r="H21" s="37"/>
      <c r="J21" s="30"/>
      <c r="K21" s="23"/>
      <c r="L21" s="16"/>
      <c r="M21" s="16"/>
      <c r="N21" s="16"/>
      <c r="O21" s="17"/>
      <c r="P21" s="37"/>
    </row>
    <row r="22" spans="2:16" ht="30" customHeight="1">
      <c r="B22" s="30"/>
      <c r="C22" s="23"/>
      <c r="D22" s="16"/>
      <c r="E22" s="16"/>
      <c r="F22" s="16"/>
      <c r="G22" s="17"/>
      <c r="H22" s="37"/>
      <c r="J22" s="30"/>
      <c r="K22" s="23"/>
      <c r="L22" s="16"/>
      <c r="M22" s="16"/>
      <c r="N22" s="16"/>
      <c r="O22" s="17"/>
      <c r="P22" s="37"/>
    </row>
    <row r="23" spans="2:16" ht="30" customHeight="1" thickBot="1">
      <c r="B23" s="30"/>
      <c r="C23" s="24"/>
      <c r="D23" s="18"/>
      <c r="E23" s="18"/>
      <c r="F23" s="18"/>
      <c r="G23" s="19"/>
      <c r="H23" s="37"/>
      <c r="J23" s="30"/>
      <c r="K23" s="24"/>
      <c r="L23" s="18"/>
      <c r="M23" s="18"/>
      <c r="N23" s="18"/>
      <c r="O23" s="19"/>
      <c r="P23" s="37"/>
    </row>
    <row r="24" spans="2:16" ht="30" customHeight="1" thickBot="1">
      <c r="B24" s="39"/>
      <c r="C24" s="40"/>
      <c r="D24" s="41"/>
      <c r="E24" s="41"/>
      <c r="F24" s="41"/>
      <c r="G24" s="41"/>
      <c r="H24" s="38"/>
      <c r="J24" s="39"/>
      <c r="K24" s="40"/>
      <c r="L24" s="41"/>
      <c r="M24" s="41"/>
      <c r="N24" s="41"/>
      <c r="O24" s="41"/>
      <c r="P24" s="38"/>
    </row>
    <row r="26" spans="2:14" ht="30" customHeight="1" thickBot="1">
      <c r="B26" s="31" t="s">
        <v>3</v>
      </c>
      <c r="D26" s="33"/>
      <c r="F26" s="42"/>
      <c r="J26" s="31" t="s">
        <v>3</v>
      </c>
      <c r="L26" s="33"/>
      <c r="N26" s="42"/>
    </row>
    <row r="27" spans="4:14" ht="30" customHeight="1">
      <c r="D27" s="34">
        <v>25</v>
      </c>
      <c r="E27" s="32"/>
      <c r="F27" s="43">
        <v>11</v>
      </c>
      <c r="L27" s="34">
        <v>25</v>
      </c>
      <c r="M27" s="32"/>
      <c r="N27" s="43">
        <v>11</v>
      </c>
    </row>
    <row r="29" spans="2:14" ht="30" customHeight="1" thickBot="1">
      <c r="B29" s="31" t="s">
        <v>4</v>
      </c>
      <c r="D29" s="33"/>
      <c r="F29" s="42"/>
      <c r="J29" s="31" t="s">
        <v>4</v>
      </c>
      <c r="L29" s="33"/>
      <c r="N29" s="42"/>
    </row>
    <row r="30" spans="4:14" ht="30" customHeight="1">
      <c r="D30" s="34">
        <v>25</v>
      </c>
      <c r="E30" s="32"/>
      <c r="F30" s="43">
        <v>11</v>
      </c>
      <c r="L30" s="34">
        <v>25</v>
      </c>
      <c r="M30" s="32"/>
      <c r="N30" s="43">
        <v>11</v>
      </c>
    </row>
  </sheetData>
  <sheetProtection/>
  <conditionalFormatting sqref="C4:H4 K4:P4 C19:H19 K19:P19">
    <cfRule type="expression" priority="73" dxfId="23" stopIfTrue="1">
      <formula>$K$3=1</formula>
    </cfRule>
  </conditionalFormatting>
  <conditionalFormatting sqref="C5:H5 K5:P5 C20:H20 K20:P20">
    <cfRule type="expression" priority="72" dxfId="23" stopIfTrue="1">
      <formula>$K$4=1</formula>
    </cfRule>
  </conditionalFormatting>
  <conditionalFormatting sqref="C6:H6 K6:P6 C21:H21 K21:P21">
    <cfRule type="expression" priority="71" dxfId="23" stopIfTrue="1">
      <formula>$K$5=1</formula>
    </cfRule>
  </conditionalFormatting>
  <conditionalFormatting sqref="C7:H7 K7:P7 C22:H22 K22:P22">
    <cfRule type="expression" priority="70" dxfId="23" stopIfTrue="1">
      <formula>$K$6=1</formula>
    </cfRule>
  </conditionalFormatting>
  <conditionalFormatting sqref="B9:H9 F11:F12 F14:F15 J9:P9 N11:N12 N14:N15 B24:H24 F26:F27 F29:F30 J24:P24 N26:N27 N29:N30">
    <cfRule type="expression" priority="69" dxfId="23" stopIfTrue="1">
      <formula>$K$8=1</formula>
    </cfRule>
  </conditionalFormatting>
  <conditionalFormatting sqref="C8:H8 K8:P8 C23:H23 K23:P23">
    <cfRule type="expression" priority="68" dxfId="24" stopIfTrue="1">
      <formula>$K$7=1</formula>
    </cfRule>
  </conditionalFormatting>
  <printOptions/>
  <pageMargins left="0.31496062992125984" right="0.31496062992125984" top="0.4724409448818898" bottom="0.4724409448818898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0"/>
  <sheetViews>
    <sheetView zoomScalePageLayoutView="0" workbookViewId="0" topLeftCell="A1">
      <selection activeCell="A1" sqref="A1"/>
    </sheetView>
  </sheetViews>
  <sheetFormatPr defaultColWidth="5.7109375" defaultRowHeight="30" customHeight="1"/>
  <sheetData>
    <row r="2" spans="5:13" ht="19.5" thickBot="1">
      <c r="E2" s="26" t="s">
        <v>2</v>
      </c>
      <c r="M2" s="26" t="s">
        <v>2</v>
      </c>
    </row>
    <row r="3" spans="2:16" ht="30" customHeight="1" thickBot="1">
      <c r="B3" s="50" t="s">
        <v>1</v>
      </c>
      <c r="C3" s="67">
        <f>'Times Table Drill'!$E$1</f>
        <v>6</v>
      </c>
      <c r="D3" s="67">
        <f>'Times Table Drill'!$F$1</f>
        <v>10</v>
      </c>
      <c r="E3" s="67">
        <f>'Times Table Drill'!$G$1</f>
        <v>8</v>
      </c>
      <c r="F3" s="67">
        <f>'Times Table Drill'!$H$1</f>
        <v>9</v>
      </c>
      <c r="G3" s="67">
        <f>'Times Table Drill'!$I$1</f>
        <v>5</v>
      </c>
      <c r="H3" s="68">
        <f>'Times Table Drill'!$J$1</f>
        <v>12</v>
      </c>
      <c r="J3" s="50" t="s">
        <v>1</v>
      </c>
      <c r="K3" s="67">
        <f>'Times Table Drill'!$E$1</f>
        <v>6</v>
      </c>
      <c r="L3" s="67">
        <f>'Times Table Drill'!$F$1</f>
        <v>10</v>
      </c>
      <c r="M3" s="67">
        <f>'Times Table Drill'!$G$1</f>
        <v>8</v>
      </c>
      <c r="N3" s="67">
        <f>'Times Table Drill'!$H$1</f>
        <v>9</v>
      </c>
      <c r="O3" s="67">
        <f>'Times Table Drill'!$I$1</f>
        <v>5</v>
      </c>
      <c r="P3" s="68">
        <f>'Times Table Drill'!$J$1</f>
        <v>12</v>
      </c>
    </row>
    <row r="4" spans="2:16" ht="30" customHeight="1">
      <c r="B4" s="51">
        <f>'Times Table Drill'!$D$2</f>
        <v>5</v>
      </c>
      <c r="C4" s="52"/>
      <c r="D4" s="53"/>
      <c r="E4" s="53"/>
      <c r="F4" s="53"/>
      <c r="G4" s="54"/>
      <c r="H4" s="55"/>
      <c r="J4" s="51">
        <f>'Times Table Drill'!$D$2</f>
        <v>5</v>
      </c>
      <c r="K4" s="52"/>
      <c r="L4" s="53"/>
      <c r="M4" s="53"/>
      <c r="N4" s="53"/>
      <c r="O4" s="54"/>
      <c r="P4" s="55"/>
    </row>
    <row r="5" spans="2:16" ht="30" customHeight="1">
      <c r="B5" s="56">
        <f>'Times Table Drill'!$D$3</f>
        <v>9</v>
      </c>
      <c r="C5" s="57"/>
      <c r="D5" s="58"/>
      <c r="E5" s="58"/>
      <c r="F5" s="58"/>
      <c r="G5" s="59"/>
      <c r="H5" s="60"/>
      <c r="J5" s="56">
        <f>'Times Table Drill'!$D$3</f>
        <v>9</v>
      </c>
      <c r="K5" s="57"/>
      <c r="L5" s="58"/>
      <c r="M5" s="58"/>
      <c r="N5" s="58"/>
      <c r="O5" s="59"/>
      <c r="P5" s="60"/>
    </row>
    <row r="6" spans="2:16" ht="30" customHeight="1">
      <c r="B6" s="56">
        <f>'Times Table Drill'!$D$4</f>
        <v>6</v>
      </c>
      <c r="C6" s="57"/>
      <c r="D6" s="58"/>
      <c r="E6" s="58"/>
      <c r="F6" s="58"/>
      <c r="G6" s="59"/>
      <c r="H6" s="60"/>
      <c r="J6" s="56">
        <f>'Times Table Drill'!$D$4</f>
        <v>6</v>
      </c>
      <c r="K6" s="57"/>
      <c r="L6" s="58"/>
      <c r="M6" s="58"/>
      <c r="N6" s="58"/>
      <c r="O6" s="59"/>
      <c r="P6" s="60"/>
    </row>
    <row r="7" spans="2:16" ht="30" customHeight="1">
      <c r="B7" s="56">
        <f>'Times Table Drill'!$D$5</f>
        <v>7</v>
      </c>
      <c r="C7" s="57"/>
      <c r="D7" s="58"/>
      <c r="E7" s="58"/>
      <c r="F7" s="58"/>
      <c r="G7" s="59"/>
      <c r="H7" s="60"/>
      <c r="J7" s="56">
        <f>'Times Table Drill'!$D$5</f>
        <v>7</v>
      </c>
      <c r="K7" s="57"/>
      <c r="L7" s="58"/>
      <c r="M7" s="58"/>
      <c r="N7" s="58"/>
      <c r="O7" s="59"/>
      <c r="P7" s="60"/>
    </row>
    <row r="8" spans="2:16" ht="30" customHeight="1" thickBot="1">
      <c r="B8" s="56">
        <f>'Times Table Drill'!$D$6</f>
        <v>4</v>
      </c>
      <c r="C8" s="61"/>
      <c r="D8" s="62"/>
      <c r="E8" s="62"/>
      <c r="F8" s="62"/>
      <c r="G8" s="63"/>
      <c r="H8" s="60"/>
      <c r="J8" s="56">
        <f>'Times Table Drill'!$D$6</f>
        <v>4</v>
      </c>
      <c r="K8" s="61"/>
      <c r="L8" s="62"/>
      <c r="M8" s="62"/>
      <c r="N8" s="62"/>
      <c r="O8" s="63"/>
      <c r="P8" s="60"/>
    </row>
    <row r="9" spans="2:16" ht="30" customHeight="1" thickBot="1">
      <c r="B9" s="68">
        <f>'Times Table Drill'!$D$7</f>
        <v>20</v>
      </c>
      <c r="C9" s="64"/>
      <c r="D9" s="65"/>
      <c r="E9" s="65"/>
      <c r="F9" s="65"/>
      <c r="G9" s="65"/>
      <c r="H9" s="66"/>
      <c r="J9" s="68">
        <f>'Times Table Drill'!$D$7</f>
        <v>20</v>
      </c>
      <c r="K9" s="64"/>
      <c r="L9" s="65"/>
      <c r="M9" s="65"/>
      <c r="N9" s="65"/>
      <c r="O9" s="65"/>
      <c r="P9" s="66"/>
    </row>
    <row r="10" ht="15" customHeight="1"/>
    <row r="11" spans="2:14" ht="30" customHeight="1" thickBot="1">
      <c r="B11" s="31" t="s">
        <v>3</v>
      </c>
      <c r="D11" s="33"/>
      <c r="F11" s="42"/>
      <c r="J11" s="31" t="s">
        <v>3</v>
      </c>
      <c r="L11" s="33"/>
      <c r="N11" s="42"/>
    </row>
    <row r="12" spans="4:14" ht="30" customHeight="1">
      <c r="D12" s="34">
        <v>25</v>
      </c>
      <c r="E12" s="32"/>
      <c r="F12" s="43">
        <v>11</v>
      </c>
      <c r="L12" s="34">
        <v>25</v>
      </c>
      <c r="M12" s="32"/>
      <c r="N12" s="43">
        <v>11</v>
      </c>
    </row>
    <row r="13" ht="15" customHeight="1"/>
    <row r="14" spans="2:14" ht="30" customHeight="1" thickBot="1">
      <c r="B14" s="31" t="s">
        <v>4</v>
      </c>
      <c r="D14" s="33"/>
      <c r="F14" s="42"/>
      <c r="J14" s="31" t="s">
        <v>4</v>
      </c>
      <c r="L14" s="33"/>
      <c r="N14" s="42"/>
    </row>
    <row r="15" spans="4:14" ht="30" customHeight="1">
      <c r="D15" s="34">
        <v>25</v>
      </c>
      <c r="E15" s="32"/>
      <c r="F15" s="43">
        <v>11</v>
      </c>
      <c r="L15" s="34">
        <v>25</v>
      </c>
      <c r="M15" s="32"/>
      <c r="N15" s="43">
        <v>11</v>
      </c>
    </row>
    <row r="17" spans="5:13" ht="30" customHeight="1" thickBot="1">
      <c r="E17" s="26" t="s">
        <v>2</v>
      </c>
      <c r="M17" s="26" t="s">
        <v>2</v>
      </c>
    </row>
    <row r="18" spans="2:16" ht="30" customHeight="1" thickBot="1">
      <c r="B18" s="50" t="s">
        <v>1</v>
      </c>
      <c r="C18" s="67">
        <f>'Times Table Drill'!$E$1</f>
        <v>6</v>
      </c>
      <c r="D18" s="67">
        <f>'Times Table Drill'!$F$1</f>
        <v>10</v>
      </c>
      <c r="E18" s="67">
        <f>'Times Table Drill'!$G$1</f>
        <v>8</v>
      </c>
      <c r="F18" s="67">
        <f>'Times Table Drill'!$H$1</f>
        <v>9</v>
      </c>
      <c r="G18" s="67">
        <f>'Times Table Drill'!$I$1</f>
        <v>5</v>
      </c>
      <c r="H18" s="68">
        <f>'Times Table Drill'!$J$1</f>
        <v>12</v>
      </c>
      <c r="J18" s="50" t="s">
        <v>1</v>
      </c>
      <c r="K18" s="67">
        <f>'Times Table Drill'!$E$1</f>
        <v>6</v>
      </c>
      <c r="L18" s="67">
        <f>'Times Table Drill'!$F$1</f>
        <v>10</v>
      </c>
      <c r="M18" s="67">
        <f>'Times Table Drill'!$G$1</f>
        <v>8</v>
      </c>
      <c r="N18" s="67">
        <f>'Times Table Drill'!$H$1</f>
        <v>9</v>
      </c>
      <c r="O18" s="67">
        <f>'Times Table Drill'!$I$1</f>
        <v>5</v>
      </c>
      <c r="P18" s="68">
        <f>'Times Table Drill'!$J$1</f>
        <v>12</v>
      </c>
    </row>
    <row r="19" spans="2:16" ht="30" customHeight="1">
      <c r="B19" s="51">
        <f>'Times Table Drill'!$D$2</f>
        <v>5</v>
      </c>
      <c r="C19" s="52"/>
      <c r="D19" s="53"/>
      <c r="E19" s="53"/>
      <c r="F19" s="53"/>
      <c r="G19" s="54"/>
      <c r="H19" s="55"/>
      <c r="J19" s="51">
        <f>'Times Table Drill'!$D$2</f>
        <v>5</v>
      </c>
      <c r="K19" s="52"/>
      <c r="L19" s="53"/>
      <c r="M19" s="53"/>
      <c r="N19" s="53"/>
      <c r="O19" s="54"/>
      <c r="P19" s="55"/>
    </row>
    <row r="20" spans="2:16" ht="30" customHeight="1">
      <c r="B20" s="56">
        <f>'Times Table Drill'!$D$3</f>
        <v>9</v>
      </c>
      <c r="C20" s="57"/>
      <c r="D20" s="58"/>
      <c r="E20" s="58"/>
      <c r="F20" s="58"/>
      <c r="G20" s="59"/>
      <c r="H20" s="60"/>
      <c r="J20" s="56">
        <f>'Times Table Drill'!$D$3</f>
        <v>9</v>
      </c>
      <c r="K20" s="57"/>
      <c r="L20" s="58"/>
      <c r="M20" s="58"/>
      <c r="N20" s="58"/>
      <c r="O20" s="59"/>
      <c r="P20" s="60"/>
    </row>
    <row r="21" spans="2:16" ht="30" customHeight="1">
      <c r="B21" s="56">
        <f>'Times Table Drill'!$D$4</f>
        <v>6</v>
      </c>
      <c r="C21" s="57"/>
      <c r="D21" s="58"/>
      <c r="E21" s="58"/>
      <c r="F21" s="58"/>
      <c r="G21" s="59"/>
      <c r="H21" s="60"/>
      <c r="J21" s="56">
        <f>'Times Table Drill'!$D$4</f>
        <v>6</v>
      </c>
      <c r="K21" s="57"/>
      <c r="L21" s="58"/>
      <c r="M21" s="58"/>
      <c r="N21" s="58"/>
      <c r="O21" s="59"/>
      <c r="P21" s="60"/>
    </row>
    <row r="22" spans="2:16" ht="30" customHeight="1">
      <c r="B22" s="56">
        <f>'Times Table Drill'!$D$5</f>
        <v>7</v>
      </c>
      <c r="C22" s="57"/>
      <c r="D22" s="58"/>
      <c r="E22" s="58"/>
      <c r="F22" s="58"/>
      <c r="G22" s="59"/>
      <c r="H22" s="60"/>
      <c r="J22" s="56">
        <f>'Times Table Drill'!$D$5</f>
        <v>7</v>
      </c>
      <c r="K22" s="57"/>
      <c r="L22" s="58"/>
      <c r="M22" s="58"/>
      <c r="N22" s="58"/>
      <c r="O22" s="59"/>
      <c r="P22" s="60"/>
    </row>
    <row r="23" spans="2:16" ht="30" customHeight="1" thickBot="1">
      <c r="B23" s="56">
        <f>'Times Table Drill'!$D$6</f>
        <v>4</v>
      </c>
      <c r="C23" s="61"/>
      <c r="D23" s="62"/>
      <c r="E23" s="62"/>
      <c r="F23" s="62"/>
      <c r="G23" s="63"/>
      <c r="H23" s="60"/>
      <c r="J23" s="56">
        <f>'Times Table Drill'!$D$6</f>
        <v>4</v>
      </c>
      <c r="K23" s="61"/>
      <c r="L23" s="62"/>
      <c r="M23" s="62"/>
      <c r="N23" s="62"/>
      <c r="O23" s="63"/>
      <c r="P23" s="60"/>
    </row>
    <row r="24" spans="2:16" ht="30" customHeight="1" thickBot="1">
      <c r="B24" s="68">
        <f>'Times Table Drill'!$D$7</f>
        <v>20</v>
      </c>
      <c r="C24" s="64"/>
      <c r="D24" s="65"/>
      <c r="E24" s="65"/>
      <c r="F24" s="65"/>
      <c r="G24" s="65"/>
      <c r="H24" s="66"/>
      <c r="J24" s="68">
        <f>'Times Table Drill'!$D$7</f>
        <v>20</v>
      </c>
      <c r="K24" s="64"/>
      <c r="L24" s="65"/>
      <c r="M24" s="65"/>
      <c r="N24" s="65"/>
      <c r="O24" s="65"/>
      <c r="P24" s="66"/>
    </row>
    <row r="26" spans="2:14" ht="30" customHeight="1" thickBot="1">
      <c r="B26" s="31" t="s">
        <v>3</v>
      </c>
      <c r="D26" s="33"/>
      <c r="F26" s="42"/>
      <c r="J26" s="31" t="s">
        <v>3</v>
      </c>
      <c r="L26" s="33"/>
      <c r="N26" s="42"/>
    </row>
    <row r="27" spans="4:14" ht="30" customHeight="1">
      <c r="D27" s="34">
        <v>25</v>
      </c>
      <c r="E27" s="32"/>
      <c r="F27" s="43">
        <v>11</v>
      </c>
      <c r="L27" s="34">
        <v>25</v>
      </c>
      <c r="M27" s="32"/>
      <c r="N27" s="43">
        <v>11</v>
      </c>
    </row>
    <row r="29" spans="2:14" ht="30" customHeight="1" thickBot="1">
      <c r="B29" s="31" t="s">
        <v>4</v>
      </c>
      <c r="D29" s="33"/>
      <c r="F29" s="42"/>
      <c r="J29" s="31" t="s">
        <v>4</v>
      </c>
      <c r="L29" s="33"/>
      <c r="N29" s="42"/>
    </row>
    <row r="30" spans="4:14" ht="30" customHeight="1">
      <c r="D30" s="34">
        <v>25</v>
      </c>
      <c r="E30" s="32"/>
      <c r="F30" s="43">
        <v>11</v>
      </c>
      <c r="L30" s="34">
        <v>25</v>
      </c>
      <c r="M30" s="32"/>
      <c r="N30" s="43">
        <v>11</v>
      </c>
    </row>
  </sheetData>
  <sheetProtection/>
  <conditionalFormatting sqref="C4:H4 K4:P4 K19:P19 C19:H19">
    <cfRule type="expression" priority="6" dxfId="23" stopIfTrue="1">
      <formula>$K$3=1</formula>
    </cfRule>
  </conditionalFormatting>
  <conditionalFormatting sqref="C5:H5 K5:P5 K20:P20 C20:H20">
    <cfRule type="expression" priority="5" dxfId="23" stopIfTrue="1">
      <formula>$K$4=1</formula>
    </cfRule>
  </conditionalFormatting>
  <conditionalFormatting sqref="C6:H6 K6:P6 K21:P21 C21:H21">
    <cfRule type="expression" priority="4" dxfId="23" stopIfTrue="1">
      <formula>$K$5=1</formula>
    </cfRule>
  </conditionalFormatting>
  <conditionalFormatting sqref="C7:H7 K7:P7 K22:P22 C22:H22">
    <cfRule type="expression" priority="3" dxfId="23" stopIfTrue="1">
      <formula>$K$6=1</formula>
    </cfRule>
  </conditionalFormatting>
  <conditionalFormatting sqref="N29:N30 F11:F12 F14:F15 N11:N12 N14:N15 F26:F27 F29:F30 N26:N27 C9:H9 J9:P9 J24:P24 B24:H24">
    <cfRule type="expression" priority="2" dxfId="23" stopIfTrue="1">
      <formula>$K$8=1</formula>
    </cfRule>
  </conditionalFormatting>
  <conditionalFormatting sqref="C8:H8 K8:P8 K23:P23 C23:H23">
    <cfRule type="expression" priority="1" dxfId="24" stopIfTrue="1">
      <formula>$K$7=1</formula>
    </cfRule>
  </conditionalFormatting>
  <printOptions/>
  <pageMargins left="0.31496062992125984" right="0.31496062992125984" top="0.4724409448818898" bottom="0.4724409448818898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Note</cp:lastModifiedBy>
  <cp:lastPrinted>2012-09-05T09:43:57Z</cp:lastPrinted>
  <dcterms:created xsi:type="dcterms:W3CDTF">2010-09-08T08:09:44Z</dcterms:created>
  <dcterms:modified xsi:type="dcterms:W3CDTF">2013-01-16T14:01:16Z</dcterms:modified>
  <cp:category/>
  <cp:version/>
  <cp:contentType/>
  <cp:contentStatus/>
</cp:coreProperties>
</file>