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910" windowHeight="5130" activeTab="1"/>
  </bookViews>
  <sheets>
    <sheet name="Instructions" sheetId="1" r:id="rId1"/>
    <sheet name="Percentages" sheetId="2" r:id="rId2"/>
    <sheet name="PercentagesSolutions" sheetId="3" state="hidden" r:id="rId3"/>
  </sheets>
  <definedNames/>
  <calcPr fullCalcOnLoad="1"/>
</workbook>
</file>

<file path=xl/sharedStrings.xml><?xml version="1.0" encoding="utf-8"?>
<sst xmlns="http://schemas.openxmlformats.org/spreadsheetml/2006/main" count="53" uniqueCount="30">
  <si>
    <t>Percentage Change Homework Task</t>
  </si>
  <si>
    <t>What is 20% of £340?</t>
  </si>
  <si>
    <t>Increase 1.2kg by 14%</t>
  </si>
  <si>
    <t>Decrease 420g by 12.5%</t>
  </si>
  <si>
    <t>kg</t>
  </si>
  <si>
    <t>g</t>
  </si>
  <si>
    <t>£1200 is invested at a savings rate of 4.2% p.a.  
How much would the bank account hold after:</t>
  </si>
  <si>
    <t>a</t>
  </si>
  <si>
    <t>1 year</t>
  </si>
  <si>
    <t>2 years</t>
  </si>
  <si>
    <t>10 years</t>
  </si>
  <si>
    <t>b</t>
  </si>
  <si>
    <t>c</t>
  </si>
  <si>
    <t>(Give answers rounded
to the nearest penny)</t>
  </si>
  <si>
    <t>What is the multiplier for a 13% increase?</t>
  </si>
  <si>
    <t>What is the multiplier for a 29% decrease?</t>
  </si>
  <si>
    <t>A house sells for $154,575, which is 14.5% more than it sold for 5 years before.  
How much did it sell for 5 years ago?</t>
  </si>
  <si>
    <t xml:space="preserve">Type your answers into the boxes beside each question.  Answers will be marked automatically, so you will have the chance to change them if you get them wrong.  When you have completed the whole task, either print it off to bring in to class or email me the file.  </t>
  </si>
  <si>
    <t>Name:</t>
  </si>
  <si>
    <t>Percentages Homework</t>
  </si>
  <si>
    <t>Enter your name, then answer the questions.  Answers will be marked instantly, so if you make a mistake</t>
  </si>
  <si>
    <t>you will have the chance to make any changes before you finish.  If you can't get the right answer despite</t>
  </si>
  <si>
    <t>repeated attempts (and looking at your notes), make sure you include a comment with your homework</t>
  </si>
  <si>
    <t xml:space="preserve">(eg, in the email) explaining what you tried and which part you are struggling with.  </t>
  </si>
  <si>
    <t>Increase £7.99 by 17.5% (round to nearest £0.01)</t>
  </si>
  <si>
    <r>
      <t xml:space="preserve">A boat is sold for £12000 after the dealer agrees to reduce the original price by 20%.  
What was the </t>
    </r>
    <r>
      <rPr>
        <b/>
        <sz val="14"/>
        <color indexed="8"/>
        <rFont val="Calibri"/>
        <family val="2"/>
      </rPr>
      <t>original</t>
    </r>
    <r>
      <rPr>
        <sz val="14"/>
        <color indexed="8"/>
        <rFont val="Calibri"/>
        <family val="2"/>
      </rPr>
      <t xml:space="preserve"> asking price?</t>
    </r>
  </si>
  <si>
    <r>
      <t xml:space="preserve">A savings account pays compound interest yearly at a rate of 4% p.a.  At the end of 5 years, the account holds £1914.42.  How much was in the account </t>
    </r>
    <r>
      <rPr>
        <b/>
        <sz val="14"/>
        <color indexed="8"/>
        <rFont val="Calibri"/>
        <family val="2"/>
      </rPr>
      <t>last year</t>
    </r>
    <r>
      <rPr>
        <sz val="14"/>
        <color indexed="8"/>
        <rFont val="Calibri"/>
        <family val="2"/>
      </rPr>
      <t>? (round to the nearest £0.01)</t>
    </r>
  </si>
  <si>
    <r>
      <t>How much was in the account when it was first opened,</t>
    </r>
    <r>
      <rPr>
        <sz val="14"/>
        <color indexed="8"/>
        <rFont val="Calibri"/>
        <family val="2"/>
      </rPr>
      <t xml:space="preserve"> </t>
    </r>
    <r>
      <rPr>
        <b/>
        <sz val="14"/>
        <color indexed="8"/>
        <rFont val="Calibri"/>
        <family val="2"/>
      </rPr>
      <t>5 years ago</t>
    </r>
    <r>
      <rPr>
        <sz val="14"/>
        <color indexed="8"/>
        <rFont val="Calibri"/>
        <family val="2"/>
      </rPr>
      <t>? (round to the nearest £0.01)</t>
    </r>
  </si>
  <si>
    <t>Once you are happy with your answers, print off or save and email as an attachment to your teacher.</t>
  </si>
  <si>
    <t>Answers</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</si>
</sst>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409]* #,##0.00_ ;_-[$$-409]* \-#,##0.00\ ;_-[$$-409]* &quot;-&quot;??_ ;_-@_ "/>
    <numFmt numFmtId="165" formatCode="_-[$$-409]* #,##0.0_ ;_-[$$-409]* \-#,##0.0\ ;_-[$$-409]* &quot;-&quot;??_ ;_-@_ "/>
    <numFmt numFmtId="166" formatCode="_-[$$-409]* #,##0_ ;_-[$$-409]* \-#,##0\ ;_-[$$-409]* &quot;-&quot;??_ ;_-@_ "/>
  </numFmts>
  <fonts count="49">
    <font>
      <sz val="11"/>
      <color theme="1"/>
      <name val="Calibri"/>
      <family val="2"/>
    </font>
    <font>
      <sz val="11"/>
      <color indexed="8"/>
      <name val="Calibri"/>
      <family val="2"/>
    </font>
    <font>
      <sz val="14"/>
      <color indexed="8"/>
      <name val="Calibri"/>
      <family val="2"/>
    </font>
    <font>
      <b/>
      <sz val="14"/>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9"/>
      <name val="Calibri"/>
      <family val="2"/>
    </font>
    <font>
      <sz val="14"/>
      <color indexed="10"/>
      <name val="Calibri"/>
      <family val="2"/>
    </font>
    <font>
      <sz val="14"/>
      <name val="Calibri"/>
      <family val="2"/>
    </font>
    <font>
      <b/>
      <i/>
      <sz val="14"/>
      <color indexed="8"/>
      <name val="Calibri"/>
      <family val="2"/>
    </font>
    <font>
      <b/>
      <sz val="20"/>
      <color indexed="8"/>
      <name val="Calibri"/>
      <family val="2"/>
    </font>
    <font>
      <i/>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sz val="14"/>
      <color theme="0"/>
      <name val="Calibri"/>
      <family val="2"/>
    </font>
    <font>
      <b/>
      <sz val="14"/>
      <color theme="1"/>
      <name val="Calibri"/>
      <family val="2"/>
    </font>
    <font>
      <sz val="14"/>
      <color rgb="FFFF0000"/>
      <name val="Calibri"/>
      <family val="2"/>
    </font>
    <font>
      <b/>
      <i/>
      <sz val="14"/>
      <color theme="1"/>
      <name val="Calibri"/>
      <family val="2"/>
    </font>
    <font>
      <b/>
      <sz val="20"/>
      <color theme="1"/>
      <name val="Calibri"/>
      <family val="2"/>
    </font>
    <font>
      <i/>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5">
    <xf numFmtId="0" fontId="0" fillId="0" borderId="0" xfId="0" applyFont="1" applyAlignment="1">
      <alignment/>
    </xf>
    <xf numFmtId="0" fontId="42" fillId="0" borderId="0" xfId="0" applyFont="1" applyAlignment="1">
      <alignment/>
    </xf>
    <xf numFmtId="164" fontId="42" fillId="33" borderId="10" xfId="44" applyNumberFormat="1" applyFont="1" applyFill="1" applyBorder="1" applyAlignment="1" applyProtection="1">
      <alignment shrinkToFit="1"/>
      <protection locked="0"/>
    </xf>
    <xf numFmtId="44" fontId="42" fillId="33" borderId="10" xfId="44" applyFont="1" applyFill="1" applyBorder="1" applyAlignment="1" applyProtection="1">
      <alignment shrinkToFit="1"/>
      <protection locked="0"/>
    </xf>
    <xf numFmtId="0" fontId="42" fillId="33" borderId="10" xfId="44" applyNumberFormat="1" applyFont="1" applyFill="1" applyBorder="1" applyAlignment="1" applyProtection="1">
      <alignment shrinkToFit="1"/>
      <protection locked="0"/>
    </xf>
    <xf numFmtId="0" fontId="0" fillId="34" borderId="0" xfId="0" applyFill="1" applyAlignment="1">
      <alignment/>
    </xf>
    <xf numFmtId="0" fontId="42" fillId="34" borderId="0" xfId="0" applyFont="1" applyFill="1" applyAlignment="1">
      <alignment/>
    </xf>
    <xf numFmtId="0" fontId="43" fillId="34" borderId="0" xfId="0" applyFont="1" applyFill="1" applyAlignment="1">
      <alignment/>
    </xf>
    <xf numFmtId="0" fontId="44" fillId="34" borderId="0" xfId="0" applyFont="1" applyFill="1" applyAlignment="1">
      <alignment/>
    </xf>
    <xf numFmtId="0" fontId="26" fillId="34" borderId="0" xfId="0" applyFont="1" applyFill="1" applyAlignment="1">
      <alignment/>
    </xf>
    <xf numFmtId="0" fontId="44" fillId="34" borderId="0" xfId="0" applyFont="1" applyFill="1" applyAlignment="1">
      <alignment horizontal="right"/>
    </xf>
    <xf numFmtId="0" fontId="42" fillId="34" borderId="0" xfId="0" applyFont="1" applyFill="1" applyAlignment="1">
      <alignment horizontal="center"/>
    </xf>
    <xf numFmtId="0" fontId="0" fillId="34" borderId="0" xfId="0" applyFont="1" applyFill="1" applyAlignment="1">
      <alignment vertical="top" wrapText="1"/>
    </xf>
    <xf numFmtId="0" fontId="44" fillId="34" borderId="0" xfId="0" applyFont="1" applyFill="1" applyAlignment="1">
      <alignment vertical="top"/>
    </xf>
    <xf numFmtId="0" fontId="42" fillId="34" borderId="0" xfId="0" applyFont="1" applyFill="1" applyAlignment="1">
      <alignment vertical="top" wrapText="1"/>
    </xf>
    <xf numFmtId="0" fontId="41" fillId="34" borderId="0" xfId="0" applyFont="1" applyFill="1" applyAlignment="1">
      <alignment/>
    </xf>
    <xf numFmtId="0" fontId="45" fillId="34" borderId="0" xfId="0" applyFont="1" applyFill="1" applyAlignment="1">
      <alignment/>
    </xf>
    <xf numFmtId="0" fontId="45" fillId="0" borderId="0" xfId="0" applyFont="1" applyAlignment="1">
      <alignment/>
    </xf>
    <xf numFmtId="0" fontId="41" fillId="0" borderId="0" xfId="0" applyFont="1" applyAlignment="1">
      <alignment/>
    </xf>
    <xf numFmtId="0" fontId="22" fillId="34" borderId="0" xfId="0" applyFont="1" applyFill="1" applyAlignment="1">
      <alignment/>
    </xf>
    <xf numFmtId="0" fontId="40" fillId="34" borderId="0" xfId="0" applyFont="1" applyFill="1" applyAlignment="1">
      <alignment/>
    </xf>
    <xf numFmtId="6" fontId="42" fillId="33" borderId="10" xfId="44" applyNumberFormat="1" applyFont="1" applyFill="1" applyBorder="1" applyAlignment="1" applyProtection="1">
      <alignment shrinkToFit="1"/>
      <protection locked="0"/>
    </xf>
    <xf numFmtId="0" fontId="0" fillId="34" borderId="0" xfId="0" applyFont="1" applyFill="1" applyAlignment="1">
      <alignment/>
    </xf>
    <xf numFmtId="0" fontId="0" fillId="34" borderId="0" xfId="0" applyFont="1" applyFill="1" applyAlignment="1">
      <alignment horizontal="center"/>
    </xf>
    <xf numFmtId="0" fontId="0" fillId="0" borderId="0" xfId="0" applyFont="1" applyAlignment="1">
      <alignment/>
    </xf>
    <xf numFmtId="0" fontId="0" fillId="33" borderId="11" xfId="0" applyFill="1" applyBorder="1" applyAlignment="1" applyProtection="1">
      <alignment horizontal="center" vertical="center" shrinkToFit="1"/>
      <protection locked="0"/>
    </xf>
    <xf numFmtId="0" fontId="0" fillId="33" borderId="12" xfId="0" applyFill="1" applyBorder="1" applyAlignment="1" applyProtection="1">
      <alignment horizontal="center" vertical="center" shrinkToFit="1"/>
      <protection locked="0"/>
    </xf>
    <xf numFmtId="0" fontId="0" fillId="33" borderId="13" xfId="0" applyFill="1" applyBorder="1" applyAlignment="1" applyProtection="1">
      <alignment horizontal="center" vertical="center" shrinkToFit="1"/>
      <protection locked="0"/>
    </xf>
    <xf numFmtId="0" fontId="46" fillId="34" borderId="0" xfId="0" applyFont="1" applyFill="1" applyAlignment="1">
      <alignment horizontal="center"/>
    </xf>
    <xf numFmtId="0" fontId="42" fillId="34" borderId="0" xfId="0" applyFont="1" applyFill="1" applyAlignment="1">
      <alignment horizontal="left" vertical="top" wrapText="1"/>
    </xf>
    <xf numFmtId="0" fontId="47" fillId="34" borderId="0" xfId="0" applyFont="1" applyFill="1" applyAlignment="1">
      <alignment horizontal="center" vertical="center"/>
    </xf>
    <xf numFmtId="0" fontId="42" fillId="34" borderId="0" xfId="0" applyFont="1" applyFill="1" applyAlignment="1">
      <alignment horizontal="left" wrapText="1"/>
    </xf>
    <xf numFmtId="0" fontId="48" fillId="34" borderId="0" xfId="0" applyFont="1" applyFill="1" applyAlignment="1">
      <alignment horizontal="center" vertical="center" wrapText="1"/>
    </xf>
    <xf numFmtId="0" fontId="48" fillId="34" borderId="14" xfId="0" applyFont="1" applyFill="1" applyBorder="1" applyAlignment="1">
      <alignment horizontal="center" vertical="center" wrapText="1"/>
    </xf>
    <xf numFmtId="0" fontId="0" fillId="34" borderId="0" xfId="0" applyFill="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10">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color rgb="FFFF0000"/>
      </font>
      <border/>
    </dxf>
    <dxf>
      <font>
        <b/>
        <i val="0"/>
        <color rgb="FF00B05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1"/>
  <sheetViews>
    <sheetView zoomScalePageLayoutView="0" workbookViewId="0" topLeftCell="A1">
      <selection activeCell="B10" sqref="B10"/>
    </sheetView>
  </sheetViews>
  <sheetFormatPr defaultColWidth="0" defaultRowHeight="15" zeroHeight="1"/>
  <cols>
    <col min="1" max="12" width="9.140625" style="0" customWidth="1"/>
    <col min="13" max="16384" width="0" style="0" hidden="1" customWidth="1"/>
  </cols>
  <sheetData>
    <row r="1" spans="1:12" ht="15">
      <c r="A1" s="5"/>
      <c r="B1" s="5"/>
      <c r="C1" s="5"/>
      <c r="D1" s="5"/>
      <c r="E1" s="5"/>
      <c r="F1" s="5"/>
      <c r="G1" s="5"/>
      <c r="H1" s="5"/>
      <c r="I1" s="5"/>
      <c r="J1" s="5"/>
      <c r="K1" s="5"/>
      <c r="L1" s="5"/>
    </row>
    <row r="2" spans="1:12" ht="15">
      <c r="A2" s="5"/>
      <c r="B2" s="20" t="s">
        <v>19</v>
      </c>
      <c r="C2" s="5"/>
      <c r="D2" s="5"/>
      <c r="E2" s="5"/>
      <c r="F2" s="5"/>
      <c r="G2" s="5"/>
      <c r="H2" s="5"/>
      <c r="I2" s="5"/>
      <c r="J2" s="5"/>
      <c r="K2" s="5"/>
      <c r="L2" s="5"/>
    </row>
    <row r="3" spans="1:12" ht="15">
      <c r="A3" s="5"/>
      <c r="B3" s="5"/>
      <c r="C3" s="5"/>
      <c r="D3" s="5"/>
      <c r="E3" s="5"/>
      <c r="F3" s="5"/>
      <c r="G3" s="5"/>
      <c r="H3" s="5"/>
      <c r="I3" s="5"/>
      <c r="J3" s="5"/>
      <c r="K3" s="5"/>
      <c r="L3" s="5"/>
    </row>
    <row r="4" spans="1:12" ht="15">
      <c r="A4" s="5"/>
      <c r="B4" s="5" t="s">
        <v>20</v>
      </c>
      <c r="C4" s="5"/>
      <c r="D4" s="5"/>
      <c r="E4" s="5"/>
      <c r="F4" s="5"/>
      <c r="G4" s="5"/>
      <c r="H4" s="5"/>
      <c r="I4" s="5"/>
      <c r="J4" s="5"/>
      <c r="K4" s="5"/>
      <c r="L4" s="5"/>
    </row>
    <row r="5" spans="1:12" ht="15">
      <c r="A5" s="5"/>
      <c r="B5" s="5" t="s">
        <v>21</v>
      </c>
      <c r="C5" s="5"/>
      <c r="D5" s="5"/>
      <c r="E5" s="5"/>
      <c r="F5" s="5"/>
      <c r="G5" s="5"/>
      <c r="H5" s="5"/>
      <c r="I5" s="5"/>
      <c r="J5" s="5"/>
      <c r="K5" s="5"/>
      <c r="L5" s="5"/>
    </row>
    <row r="6" spans="1:12" ht="15">
      <c r="A6" s="5"/>
      <c r="B6" s="5" t="s">
        <v>22</v>
      </c>
      <c r="C6" s="5"/>
      <c r="D6" s="5"/>
      <c r="E6" s="5"/>
      <c r="F6" s="5"/>
      <c r="G6" s="5"/>
      <c r="H6" s="5"/>
      <c r="I6" s="5"/>
      <c r="J6" s="5"/>
      <c r="K6" s="5"/>
      <c r="L6" s="5"/>
    </row>
    <row r="7" spans="1:12" ht="15">
      <c r="A7" s="5"/>
      <c r="B7" s="5" t="s">
        <v>23</v>
      </c>
      <c r="C7" s="5"/>
      <c r="D7" s="5"/>
      <c r="E7" s="5"/>
      <c r="F7" s="5"/>
      <c r="G7" s="5"/>
      <c r="H7" s="5"/>
      <c r="I7" s="5"/>
      <c r="J7" s="5"/>
      <c r="K7" s="5"/>
      <c r="L7" s="5"/>
    </row>
    <row r="8" spans="1:12" ht="15">
      <c r="A8" s="5"/>
      <c r="B8" s="5"/>
      <c r="C8" s="5"/>
      <c r="D8" s="5"/>
      <c r="E8" s="5"/>
      <c r="F8" s="5"/>
      <c r="G8" s="5"/>
      <c r="H8" s="5"/>
      <c r="I8" s="5"/>
      <c r="J8" s="5"/>
      <c r="K8" s="5"/>
      <c r="L8" s="5"/>
    </row>
    <row r="9" spans="1:12" ht="15">
      <c r="A9" s="5"/>
      <c r="B9" s="5" t="s">
        <v>28</v>
      </c>
      <c r="C9" s="5"/>
      <c r="D9" s="5"/>
      <c r="E9" s="5"/>
      <c r="F9" s="5"/>
      <c r="G9" s="5"/>
      <c r="H9" s="5"/>
      <c r="I9" s="5"/>
      <c r="J9" s="5"/>
      <c r="K9" s="5"/>
      <c r="L9" s="5"/>
    </row>
    <row r="10" spans="1:12" ht="15">
      <c r="A10" s="5"/>
      <c r="B10" s="20"/>
      <c r="C10" s="5"/>
      <c r="D10" s="5"/>
      <c r="E10" s="5"/>
      <c r="F10" s="5"/>
      <c r="G10" s="5"/>
      <c r="H10" s="5"/>
      <c r="I10" s="5"/>
      <c r="J10" s="5"/>
      <c r="K10" s="5"/>
      <c r="L10" s="5"/>
    </row>
    <row r="11" spans="1:12" ht="15">
      <c r="A11" s="5"/>
      <c r="B11" s="5"/>
      <c r="C11" s="5"/>
      <c r="D11" s="5"/>
      <c r="E11" s="5"/>
      <c r="F11" s="5"/>
      <c r="G11" s="5"/>
      <c r="H11" s="5"/>
      <c r="I11" s="5"/>
      <c r="J11" s="5"/>
      <c r="K11" s="5"/>
      <c r="L11" s="5"/>
    </row>
  </sheetData>
  <sheetProtection sheet="1" selectLockedCells="1" selectUnlockedCell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50"/>
  <sheetViews>
    <sheetView tabSelected="1" zoomScalePageLayoutView="0" workbookViewId="0" topLeftCell="A4">
      <selection activeCell="G7" sqref="G7:I7"/>
    </sheetView>
  </sheetViews>
  <sheetFormatPr defaultColWidth="0" defaultRowHeight="15" zeroHeight="1"/>
  <cols>
    <col min="1" max="1" width="6.8515625" style="0" customWidth="1"/>
    <col min="2" max="2" width="9.140625" style="0" customWidth="1"/>
    <col min="3" max="3" width="10.7109375" style="0" customWidth="1"/>
    <col min="4" max="7" width="9.140625" style="0" customWidth="1"/>
    <col min="8" max="8" width="13.8515625" style="0" customWidth="1"/>
    <col min="9" max="9" width="8.8515625" style="18" customWidth="1"/>
    <col min="10" max="10" width="0.9921875" style="0" customWidth="1"/>
    <col min="11" max="16384" width="9.140625" style="0" hidden="1" customWidth="1"/>
  </cols>
  <sheetData>
    <row r="1" spans="1:10" ht="15" customHeight="1">
      <c r="A1" s="30" t="s">
        <v>0</v>
      </c>
      <c r="B1" s="30"/>
      <c r="C1" s="30"/>
      <c r="D1" s="30"/>
      <c r="E1" s="30"/>
      <c r="F1" s="30"/>
      <c r="G1" s="30"/>
      <c r="H1" s="30"/>
      <c r="I1" s="30"/>
      <c r="J1" s="9"/>
    </row>
    <row r="2" spans="1:10" ht="15" customHeight="1">
      <c r="A2" s="30"/>
      <c r="B2" s="30"/>
      <c r="C2" s="30"/>
      <c r="D2" s="30"/>
      <c r="E2" s="30"/>
      <c r="F2" s="30"/>
      <c r="G2" s="30"/>
      <c r="H2" s="30"/>
      <c r="I2" s="30"/>
      <c r="J2" s="9"/>
    </row>
    <row r="3" spans="1:10" ht="15" customHeight="1">
      <c r="A3" s="30"/>
      <c r="B3" s="30"/>
      <c r="C3" s="30"/>
      <c r="D3" s="30"/>
      <c r="E3" s="30"/>
      <c r="F3" s="30"/>
      <c r="G3" s="30"/>
      <c r="H3" s="30"/>
      <c r="I3" s="30"/>
      <c r="J3" s="9"/>
    </row>
    <row r="4" spans="1:10" ht="15" customHeight="1">
      <c r="A4" s="34" t="s">
        <v>17</v>
      </c>
      <c r="B4" s="34"/>
      <c r="C4" s="34"/>
      <c r="D4" s="34"/>
      <c r="E4" s="34"/>
      <c r="F4" s="34"/>
      <c r="G4" s="34"/>
      <c r="H4" s="34"/>
      <c r="I4" s="34"/>
      <c r="J4" s="9"/>
    </row>
    <row r="5" spans="1:10" ht="15">
      <c r="A5" s="34"/>
      <c r="B5" s="34"/>
      <c r="C5" s="34"/>
      <c r="D5" s="34"/>
      <c r="E5" s="34"/>
      <c r="F5" s="34"/>
      <c r="G5" s="34"/>
      <c r="H5" s="34"/>
      <c r="I5" s="34"/>
      <c r="J5" s="9"/>
    </row>
    <row r="6" spans="1:10" ht="15.75" thickBot="1">
      <c r="A6" s="34"/>
      <c r="B6" s="34"/>
      <c r="C6" s="34"/>
      <c r="D6" s="34"/>
      <c r="E6" s="34"/>
      <c r="F6" s="34"/>
      <c r="G6" s="34"/>
      <c r="H6" s="34"/>
      <c r="I6" s="34"/>
      <c r="J6" s="9"/>
    </row>
    <row r="7" spans="1:10" ht="19.5" thickBot="1">
      <c r="A7" s="13"/>
      <c r="B7" s="12"/>
      <c r="C7" s="12"/>
      <c r="D7" s="12"/>
      <c r="E7" s="12"/>
      <c r="F7" s="14" t="s">
        <v>18</v>
      </c>
      <c r="G7" s="25"/>
      <c r="H7" s="26"/>
      <c r="I7" s="27"/>
      <c r="J7" s="9"/>
    </row>
    <row r="8" spans="1:10" s="24" customFormat="1" ht="15.75" thickBot="1">
      <c r="A8" s="22"/>
      <c r="B8" s="22"/>
      <c r="C8" s="22"/>
      <c r="D8" s="22"/>
      <c r="E8" s="22"/>
      <c r="F8" s="22"/>
      <c r="G8" s="22"/>
      <c r="H8" s="22"/>
      <c r="I8" s="15"/>
      <c r="J8" s="9"/>
    </row>
    <row r="9" spans="1:10" ht="19.5" thickBot="1">
      <c r="A9" s="8">
        <v>1</v>
      </c>
      <c r="B9" s="6" t="s">
        <v>1</v>
      </c>
      <c r="C9" s="6"/>
      <c r="D9" s="6"/>
      <c r="E9" s="6"/>
      <c r="F9" s="6"/>
      <c r="G9" s="6"/>
      <c r="H9" s="21"/>
      <c r="I9" s="16"/>
      <c r="J9" s="9"/>
    </row>
    <row r="10" spans="1:10" s="24" customFormat="1" ht="15.75" thickBot="1">
      <c r="A10" s="9">
        <f>0.2*340</f>
        <v>68</v>
      </c>
      <c r="B10" s="22"/>
      <c r="C10" s="22"/>
      <c r="D10" s="22"/>
      <c r="E10" s="22"/>
      <c r="F10" s="22"/>
      <c r="G10" s="22"/>
      <c r="H10" s="23">
        <f>IF(H9="","",IF(I10=1,"Correct","Wrong"))</f>
      </c>
      <c r="I10" s="9">
        <f>IF(H9=A10,1,0)</f>
        <v>0</v>
      </c>
      <c r="J10" s="9"/>
    </row>
    <row r="11" spans="1:10" ht="19.5" thickBot="1">
      <c r="A11" s="8">
        <v>2</v>
      </c>
      <c r="B11" s="6" t="s">
        <v>2</v>
      </c>
      <c r="C11" s="6"/>
      <c r="D11" s="6"/>
      <c r="E11" s="6"/>
      <c r="F11" s="6"/>
      <c r="G11" s="6"/>
      <c r="H11" s="4"/>
      <c r="I11" s="19" t="s">
        <v>4</v>
      </c>
      <c r="J11" s="9"/>
    </row>
    <row r="12" spans="1:10" s="24" customFormat="1" ht="15.75" thickBot="1">
      <c r="A12" s="9">
        <f>1.2*1.14</f>
        <v>1.3679999999999999</v>
      </c>
      <c r="B12" s="22"/>
      <c r="C12" s="22"/>
      <c r="D12" s="22"/>
      <c r="E12" s="22"/>
      <c r="F12" s="22"/>
      <c r="G12" s="22"/>
      <c r="H12" s="23">
        <f>IF(H11="","",IF(I12=1,"Correct","Wrong"))</f>
      </c>
      <c r="I12" s="9">
        <f>IF(H11=A12,1,0)</f>
        <v>0</v>
      </c>
      <c r="J12" s="9"/>
    </row>
    <row r="13" spans="1:10" ht="19.5" thickBot="1">
      <c r="A13" s="8">
        <v>3</v>
      </c>
      <c r="B13" s="6" t="s">
        <v>3</v>
      </c>
      <c r="C13" s="6"/>
      <c r="D13" s="6"/>
      <c r="E13" s="6"/>
      <c r="F13" s="6"/>
      <c r="G13" s="6"/>
      <c r="H13" s="4"/>
      <c r="I13" s="19" t="s">
        <v>5</v>
      </c>
      <c r="J13" s="9"/>
    </row>
    <row r="14" spans="1:10" s="24" customFormat="1" ht="15.75" thickBot="1">
      <c r="A14" s="9">
        <f>420*0.875</f>
        <v>367.5</v>
      </c>
      <c r="B14" s="22"/>
      <c r="C14" s="22"/>
      <c r="D14" s="22"/>
      <c r="E14" s="22"/>
      <c r="F14" s="22"/>
      <c r="G14" s="22"/>
      <c r="H14" s="23">
        <f>IF(H13="","",IF(I14=1,"Correct","Wrong"))</f>
      </c>
      <c r="I14" s="9">
        <f>IF(H13=A14,1,0)</f>
        <v>0</v>
      </c>
      <c r="J14" s="9"/>
    </row>
    <row r="15" spans="1:10" ht="19.5" thickBot="1">
      <c r="A15" s="8">
        <v>4</v>
      </c>
      <c r="B15" s="6" t="s">
        <v>24</v>
      </c>
      <c r="C15" s="6"/>
      <c r="D15" s="6"/>
      <c r="E15" s="6"/>
      <c r="F15" s="6"/>
      <c r="G15" s="6"/>
      <c r="H15" s="3"/>
      <c r="I15" s="16"/>
      <c r="J15" s="9"/>
    </row>
    <row r="16" spans="1:10" s="24" customFormat="1" ht="15">
      <c r="A16" s="9">
        <f>ROUND(7.99*1.175,2)</f>
        <v>9.39</v>
      </c>
      <c r="B16" s="22"/>
      <c r="C16" s="22"/>
      <c r="D16" s="22"/>
      <c r="E16" s="22"/>
      <c r="F16" s="22"/>
      <c r="G16" s="22"/>
      <c r="H16" s="23">
        <f>IF(H15="","",IF(I16=1,"Correct","Wrong"))</f>
      </c>
      <c r="I16" s="9">
        <f>IF(H15=A16,1,0)</f>
        <v>0</v>
      </c>
      <c r="J16" s="9"/>
    </row>
    <row r="17" spans="1:10" ht="19.5" customHeight="1">
      <c r="A17" s="8">
        <v>5</v>
      </c>
      <c r="B17" s="31" t="s">
        <v>6</v>
      </c>
      <c r="C17" s="31"/>
      <c r="D17" s="31"/>
      <c r="E17" s="31"/>
      <c r="F17" s="31"/>
      <c r="G17" s="31"/>
      <c r="H17" s="11"/>
      <c r="I17" s="15"/>
      <c r="J17" s="9"/>
    </row>
    <row r="18" spans="1:10" ht="19.5" thickBot="1">
      <c r="A18" s="6"/>
      <c r="B18" s="31"/>
      <c r="C18" s="31"/>
      <c r="D18" s="31"/>
      <c r="E18" s="31"/>
      <c r="F18" s="31"/>
      <c r="G18" s="31"/>
      <c r="H18" s="11"/>
      <c r="I18" s="15"/>
      <c r="J18" s="9"/>
    </row>
    <row r="19" spans="1:10" ht="19.5" customHeight="1" thickBot="1">
      <c r="A19" s="9">
        <f>ROUND(1200*1.042,2)</f>
        <v>1250.4</v>
      </c>
      <c r="B19" s="10" t="s">
        <v>7</v>
      </c>
      <c r="C19" s="6" t="s">
        <v>8</v>
      </c>
      <c r="D19" s="32" t="s">
        <v>13</v>
      </c>
      <c r="E19" s="32"/>
      <c r="F19" s="32"/>
      <c r="G19" s="33"/>
      <c r="H19" s="3"/>
      <c r="I19" s="11">
        <f>IF(H19="","",IF(J19=1,"Correct","Wrong"))</f>
      </c>
      <c r="J19" s="7">
        <f>IF(H19=A19,1,0)</f>
        <v>0</v>
      </c>
    </row>
    <row r="20" spans="1:10" ht="19.5" thickBot="1">
      <c r="A20" s="9">
        <f>ROUND(1200*1.042^2,2)</f>
        <v>1302.92</v>
      </c>
      <c r="B20" s="10" t="s">
        <v>11</v>
      </c>
      <c r="C20" s="6" t="s">
        <v>9</v>
      </c>
      <c r="D20" s="32"/>
      <c r="E20" s="32"/>
      <c r="F20" s="32"/>
      <c r="G20" s="33"/>
      <c r="H20" s="3"/>
      <c r="I20" s="11">
        <f>IF(H20="","",IF(J20=1,"Correct","Wrong"))</f>
      </c>
      <c r="J20" s="7">
        <f>IF(H20=A20,1,0)</f>
        <v>0</v>
      </c>
    </row>
    <row r="21" spans="1:10" ht="19.5" thickBot="1">
      <c r="A21" s="9">
        <f>ROUND(1200*1.042^10,2)</f>
        <v>1810.75</v>
      </c>
      <c r="B21" s="10" t="s">
        <v>12</v>
      </c>
      <c r="C21" s="6" t="s">
        <v>10</v>
      </c>
      <c r="D21" s="32"/>
      <c r="E21" s="32"/>
      <c r="F21" s="32"/>
      <c r="G21" s="33"/>
      <c r="H21" s="3"/>
      <c r="I21" s="11">
        <f>IF(H21="","",IF(J21=1,"Correct","Wrong"))</f>
      </c>
      <c r="J21" s="7">
        <f>IF(H21=A21,1,0)</f>
        <v>0</v>
      </c>
    </row>
    <row r="22" spans="1:10" s="24" customFormat="1" ht="15.75" thickBot="1">
      <c r="A22" s="22"/>
      <c r="B22" s="22"/>
      <c r="C22" s="22"/>
      <c r="D22" s="22"/>
      <c r="E22" s="22"/>
      <c r="F22" s="22"/>
      <c r="G22" s="22"/>
      <c r="H22" s="22"/>
      <c r="I22" s="15"/>
      <c r="J22" s="9"/>
    </row>
    <row r="23" spans="1:10" ht="19.5" thickBot="1">
      <c r="A23" s="8">
        <v>6</v>
      </c>
      <c r="B23" s="6" t="s">
        <v>14</v>
      </c>
      <c r="C23" s="6"/>
      <c r="D23" s="6"/>
      <c r="E23" s="6"/>
      <c r="F23" s="6"/>
      <c r="G23" s="6"/>
      <c r="H23" s="4"/>
      <c r="I23" s="16"/>
      <c r="J23" s="9"/>
    </row>
    <row r="24" spans="1:10" ht="15.75" thickBot="1">
      <c r="A24" s="9">
        <v>1.13</v>
      </c>
      <c r="B24" s="22"/>
      <c r="C24" s="22"/>
      <c r="D24" s="22"/>
      <c r="E24" s="22"/>
      <c r="F24" s="22"/>
      <c r="G24" s="22"/>
      <c r="H24" s="23">
        <f>IF(H23="","",IF(I24=1,"Correct","Wrong"))</f>
      </c>
      <c r="I24" s="9">
        <f>IF(H23=A24,1,0)</f>
        <v>0</v>
      </c>
      <c r="J24" s="9"/>
    </row>
    <row r="25" spans="1:10" ht="19.5" thickBot="1">
      <c r="A25" s="8">
        <v>7</v>
      </c>
      <c r="B25" s="6" t="s">
        <v>15</v>
      </c>
      <c r="C25" s="6"/>
      <c r="D25" s="6"/>
      <c r="E25" s="6"/>
      <c r="F25" s="6"/>
      <c r="G25" s="6"/>
      <c r="H25" s="4"/>
      <c r="I25" s="16"/>
      <c r="J25" s="9"/>
    </row>
    <row r="26" spans="1:10" ht="15.75" thickBot="1">
      <c r="A26" s="9">
        <v>0.71</v>
      </c>
      <c r="B26" s="22"/>
      <c r="C26" s="22"/>
      <c r="D26" s="22"/>
      <c r="E26" s="22"/>
      <c r="F26" s="22"/>
      <c r="G26" s="22"/>
      <c r="H26" s="23">
        <f>IF(H25="","",IF(I26=1,"Correct","Wrong"))</f>
      </c>
      <c r="I26" s="9">
        <f>IF(H25=A26,1,0)</f>
        <v>0</v>
      </c>
      <c r="J26" s="9"/>
    </row>
    <row r="27" spans="1:10" ht="19.5" customHeight="1" thickBot="1">
      <c r="A27" s="8">
        <v>8</v>
      </c>
      <c r="B27" s="29" t="s">
        <v>25</v>
      </c>
      <c r="C27" s="29"/>
      <c r="D27" s="29"/>
      <c r="E27" s="29"/>
      <c r="F27" s="29"/>
      <c r="G27" s="29"/>
      <c r="H27" s="3"/>
      <c r="I27" s="16"/>
      <c r="J27" s="9"/>
    </row>
    <row r="28" spans="1:10" ht="18.75">
      <c r="A28" s="7">
        <f>12000/0.8</f>
        <v>15000</v>
      </c>
      <c r="B28" s="29"/>
      <c r="C28" s="29"/>
      <c r="D28" s="29"/>
      <c r="E28" s="29"/>
      <c r="F28" s="29"/>
      <c r="G28" s="29"/>
      <c r="H28" s="11">
        <f>IF(H27="","",IF(I28=1,"Correct","Wrong"))</f>
      </c>
      <c r="I28" s="7">
        <f>IF(H27=A28,1,0)</f>
        <v>0</v>
      </c>
      <c r="J28" s="9"/>
    </row>
    <row r="29" spans="1:10" ht="18.75">
      <c r="A29" s="6"/>
      <c r="B29" s="29"/>
      <c r="C29" s="29"/>
      <c r="D29" s="29"/>
      <c r="E29" s="29"/>
      <c r="F29" s="29"/>
      <c r="G29" s="29"/>
      <c r="H29" s="6"/>
      <c r="I29" s="16"/>
      <c r="J29" s="9">
        <f>I10</f>
        <v>0</v>
      </c>
    </row>
    <row r="30" spans="1:10" ht="15.75" thickBot="1">
      <c r="A30" s="22"/>
      <c r="B30" s="22"/>
      <c r="C30" s="22"/>
      <c r="D30" s="22"/>
      <c r="E30" s="22"/>
      <c r="F30" s="22"/>
      <c r="G30" s="22"/>
      <c r="H30" s="22"/>
      <c r="I30" s="15"/>
      <c r="J30" s="9">
        <f>I12</f>
        <v>0</v>
      </c>
    </row>
    <row r="31" spans="1:10" ht="19.5" thickBot="1">
      <c r="A31" s="8">
        <v>9</v>
      </c>
      <c r="B31" s="29" t="s">
        <v>16</v>
      </c>
      <c r="C31" s="29"/>
      <c r="D31" s="29"/>
      <c r="E31" s="29"/>
      <c r="F31" s="29"/>
      <c r="G31" s="29"/>
      <c r="H31" s="2"/>
      <c r="I31" s="16"/>
      <c r="J31" s="9">
        <f>I14</f>
        <v>0</v>
      </c>
    </row>
    <row r="32" spans="1:10" ht="18.75">
      <c r="A32" s="7">
        <f>154575/1.145</f>
        <v>135000</v>
      </c>
      <c r="B32" s="29"/>
      <c r="C32" s="29"/>
      <c r="D32" s="29"/>
      <c r="E32" s="29"/>
      <c r="F32" s="29"/>
      <c r="G32" s="29"/>
      <c r="H32" s="11">
        <f>IF(H31="","",IF(I32=1,"Correct","Wrong"))</f>
      </c>
      <c r="I32" s="7">
        <f>IF(H31=A32,1,0)</f>
        <v>0</v>
      </c>
      <c r="J32" s="9">
        <f>I16</f>
        <v>0</v>
      </c>
    </row>
    <row r="33" spans="1:10" ht="18.75">
      <c r="A33" s="6"/>
      <c r="B33" s="29"/>
      <c r="C33" s="29"/>
      <c r="D33" s="29"/>
      <c r="E33" s="29"/>
      <c r="F33" s="29"/>
      <c r="G33" s="29"/>
      <c r="H33" s="6"/>
      <c r="I33" s="16"/>
      <c r="J33" s="9">
        <f>J19</f>
        <v>0</v>
      </c>
    </row>
    <row r="34" spans="1:10" ht="15.75" thickBot="1">
      <c r="A34" s="22"/>
      <c r="B34" s="22"/>
      <c r="C34" s="22"/>
      <c r="D34" s="22"/>
      <c r="E34" s="22"/>
      <c r="F34" s="22"/>
      <c r="G34" s="22"/>
      <c r="H34" s="22"/>
      <c r="I34" s="15"/>
      <c r="J34" s="9">
        <f>J20</f>
        <v>0</v>
      </c>
    </row>
    <row r="35" spans="1:10" ht="19.5" customHeight="1" thickBot="1">
      <c r="A35" s="8">
        <v>10</v>
      </c>
      <c r="B35" s="29" t="s">
        <v>26</v>
      </c>
      <c r="C35" s="29"/>
      <c r="D35" s="29"/>
      <c r="E35" s="29"/>
      <c r="F35" s="29"/>
      <c r="G35" s="29"/>
      <c r="H35" s="3"/>
      <c r="I35" s="16"/>
      <c r="J35" s="9">
        <f>J21</f>
        <v>0</v>
      </c>
    </row>
    <row r="36" spans="1:10" ht="18.75">
      <c r="A36" s="7">
        <f>ROUND(1914.42/1.04,2)</f>
        <v>1840.79</v>
      </c>
      <c r="B36" s="29"/>
      <c r="C36" s="29"/>
      <c r="D36" s="29"/>
      <c r="E36" s="29"/>
      <c r="F36" s="29"/>
      <c r="G36" s="29"/>
      <c r="H36" s="11">
        <f>IF(H35="","",IF(I36=1,"Correct","Wrong"))</f>
      </c>
      <c r="I36" s="7">
        <f>IF(H35=A36,1,0)</f>
        <v>0</v>
      </c>
      <c r="J36" s="9">
        <f>I24</f>
        <v>0</v>
      </c>
    </row>
    <row r="37" spans="1:10" ht="18.75">
      <c r="A37" s="6"/>
      <c r="B37" s="29"/>
      <c r="C37" s="29"/>
      <c r="D37" s="29"/>
      <c r="E37" s="29"/>
      <c r="F37" s="29"/>
      <c r="G37" s="29"/>
      <c r="H37" s="6"/>
      <c r="I37" s="16"/>
      <c r="J37" s="9">
        <f>I26</f>
        <v>0</v>
      </c>
    </row>
    <row r="38" spans="1:10" ht="18.75">
      <c r="A38" s="6"/>
      <c r="B38" s="29"/>
      <c r="C38" s="29"/>
      <c r="D38" s="29"/>
      <c r="E38" s="29"/>
      <c r="F38" s="29"/>
      <c r="G38" s="29"/>
      <c r="H38" s="6"/>
      <c r="I38" s="16"/>
      <c r="J38" s="9">
        <f>I28</f>
        <v>0</v>
      </c>
    </row>
    <row r="39" spans="1:10" ht="15.75" thickBot="1">
      <c r="A39" s="22"/>
      <c r="B39" s="22"/>
      <c r="C39" s="22"/>
      <c r="D39" s="22"/>
      <c r="E39" s="22"/>
      <c r="F39" s="22"/>
      <c r="G39" s="22"/>
      <c r="H39" s="22"/>
      <c r="I39" s="15"/>
      <c r="J39" s="9">
        <f>I32</f>
        <v>0</v>
      </c>
    </row>
    <row r="40" spans="1:10" ht="19.5" thickBot="1">
      <c r="A40" s="7"/>
      <c r="B40" s="29" t="s">
        <v>27</v>
      </c>
      <c r="C40" s="29"/>
      <c r="D40" s="29"/>
      <c r="E40" s="29"/>
      <c r="F40" s="29"/>
      <c r="G40" s="29"/>
      <c r="H40" s="3"/>
      <c r="I40" s="16"/>
      <c r="J40" s="9">
        <f>I36</f>
        <v>0</v>
      </c>
    </row>
    <row r="41" spans="1:10" ht="18.75">
      <c r="A41" s="7">
        <f>ROUND(1914.42/(1.04^5),2)</f>
        <v>1573.51</v>
      </c>
      <c r="B41" s="29"/>
      <c r="C41" s="29"/>
      <c r="D41" s="29"/>
      <c r="E41" s="29"/>
      <c r="F41" s="29"/>
      <c r="G41" s="29"/>
      <c r="H41" s="11">
        <f>IF(H40="","",IF(I41=1,"Correct","Wrong"))</f>
      </c>
      <c r="I41" s="7">
        <f>IF(H40=A41,1,0)</f>
        <v>0</v>
      </c>
      <c r="J41" s="9">
        <f>I41</f>
        <v>0</v>
      </c>
    </row>
    <row r="42" spans="1:10" ht="18.75">
      <c r="A42" s="28" t="str">
        <f>IF(SUM(J29:J41)=13,"All correct - well done.  Print off or email to me","Make sure you answer all questions and check any you got wrong.")</f>
        <v>Make sure you answer all questions and check any you got wrong.</v>
      </c>
      <c r="B42" s="28"/>
      <c r="C42" s="28"/>
      <c r="D42" s="28"/>
      <c r="E42" s="28"/>
      <c r="F42" s="28"/>
      <c r="G42" s="28"/>
      <c r="H42" s="28"/>
      <c r="I42" s="28"/>
      <c r="J42" s="28"/>
    </row>
    <row r="43" spans="1:9" ht="18.75" hidden="1">
      <c r="A43" s="1"/>
      <c r="B43" s="1"/>
      <c r="C43" s="1"/>
      <c r="D43" s="1"/>
      <c r="E43" s="1"/>
      <c r="F43" s="1"/>
      <c r="G43" s="1"/>
      <c r="H43" s="1"/>
      <c r="I43" s="17"/>
    </row>
    <row r="44" spans="1:9" ht="18.75" hidden="1">
      <c r="A44" s="1"/>
      <c r="B44" s="1"/>
      <c r="C44" s="1"/>
      <c r="D44" s="1"/>
      <c r="E44" s="1"/>
      <c r="F44" s="1"/>
      <c r="G44" s="1"/>
      <c r="H44" s="1"/>
      <c r="I44" s="17"/>
    </row>
    <row r="45" spans="1:9" ht="18.75" hidden="1">
      <c r="A45" s="1"/>
      <c r="B45" s="1"/>
      <c r="C45" s="1"/>
      <c r="D45" s="1"/>
      <c r="E45" s="1"/>
      <c r="F45" s="1"/>
      <c r="G45" s="1"/>
      <c r="H45" s="1"/>
      <c r="I45" s="17"/>
    </row>
    <row r="46" spans="1:9" ht="18.75" hidden="1">
      <c r="A46" s="1"/>
      <c r="B46" s="1"/>
      <c r="C46" s="1"/>
      <c r="D46" s="1"/>
      <c r="E46" s="1"/>
      <c r="F46" s="1"/>
      <c r="G46" s="1"/>
      <c r="H46" s="1"/>
      <c r="I46" s="17"/>
    </row>
    <row r="47" spans="1:9" ht="18.75" hidden="1">
      <c r="A47" s="1"/>
      <c r="B47" s="1"/>
      <c r="C47" s="1"/>
      <c r="D47" s="1"/>
      <c r="E47" s="1"/>
      <c r="F47" s="1"/>
      <c r="G47" s="1"/>
      <c r="H47" s="1"/>
      <c r="I47" s="17"/>
    </row>
    <row r="48" spans="1:9" ht="18.75" hidden="1">
      <c r="A48" s="1"/>
      <c r="B48" s="1"/>
      <c r="C48" s="1"/>
      <c r="D48" s="1"/>
      <c r="E48" s="1"/>
      <c r="F48" s="1"/>
      <c r="G48" s="1"/>
      <c r="H48" s="1"/>
      <c r="I48" s="17"/>
    </row>
    <row r="49" spans="1:9" ht="18.75" hidden="1">
      <c r="A49" s="1"/>
      <c r="B49" s="1"/>
      <c r="C49" s="1"/>
      <c r="D49" s="1"/>
      <c r="E49" s="1"/>
      <c r="F49" s="1"/>
      <c r="G49" s="1"/>
      <c r="H49" s="1"/>
      <c r="I49" s="17"/>
    </row>
    <row r="50" spans="1:9" ht="18.75" hidden="1">
      <c r="A50" s="1"/>
      <c r="B50" s="1"/>
      <c r="C50" s="1"/>
      <c r="D50" s="1"/>
      <c r="E50" s="1"/>
      <c r="F50" s="1"/>
      <c r="G50" s="1"/>
      <c r="H50" s="1"/>
      <c r="I50" s="17"/>
    </row>
  </sheetData>
  <sheetProtection selectLockedCells="1"/>
  <mergeCells count="10">
    <mergeCell ref="G7:I7"/>
    <mergeCell ref="A42:J42"/>
    <mergeCell ref="B31:G33"/>
    <mergeCell ref="B35:G38"/>
    <mergeCell ref="B40:G41"/>
    <mergeCell ref="A1:I3"/>
    <mergeCell ref="B17:G18"/>
    <mergeCell ref="D19:G21"/>
    <mergeCell ref="B27:G29"/>
    <mergeCell ref="A4:I6"/>
  </mergeCells>
  <conditionalFormatting sqref="H10">
    <cfRule type="expression" priority="55" dxfId="108" stopIfTrue="1">
      <formula>I10=0</formula>
    </cfRule>
    <cfRule type="expression" priority="56" dxfId="109" stopIfTrue="1">
      <formula>I10=1</formula>
    </cfRule>
  </conditionalFormatting>
  <conditionalFormatting sqref="H12">
    <cfRule type="expression" priority="53" dxfId="108" stopIfTrue="1">
      <formula>I12=0</formula>
    </cfRule>
    <cfRule type="expression" priority="54" dxfId="109" stopIfTrue="1">
      <formula>I12=1</formula>
    </cfRule>
  </conditionalFormatting>
  <conditionalFormatting sqref="H14">
    <cfRule type="expression" priority="51" dxfId="108" stopIfTrue="1">
      <formula>I14=0</formula>
    </cfRule>
    <cfRule type="expression" priority="52" dxfId="109" stopIfTrue="1">
      <formula>I14=1</formula>
    </cfRule>
  </conditionalFormatting>
  <conditionalFormatting sqref="H16">
    <cfRule type="expression" priority="49" dxfId="108" stopIfTrue="1">
      <formula>I16=0</formula>
    </cfRule>
    <cfRule type="expression" priority="50" dxfId="109" stopIfTrue="1">
      <formula>I16=1</formula>
    </cfRule>
  </conditionalFormatting>
  <conditionalFormatting sqref="H12">
    <cfRule type="expression" priority="45" dxfId="108" stopIfTrue="1">
      <formula>I12=0</formula>
    </cfRule>
    <cfRule type="expression" priority="46" dxfId="109" stopIfTrue="1">
      <formula>I12=1</formula>
    </cfRule>
  </conditionalFormatting>
  <conditionalFormatting sqref="H14">
    <cfRule type="expression" priority="43" dxfId="108" stopIfTrue="1">
      <formula>I14=0</formula>
    </cfRule>
    <cfRule type="expression" priority="44" dxfId="109" stopIfTrue="1">
      <formula>I14=1</formula>
    </cfRule>
  </conditionalFormatting>
  <conditionalFormatting sqref="H16">
    <cfRule type="expression" priority="41" dxfId="108" stopIfTrue="1">
      <formula>I16=0</formula>
    </cfRule>
    <cfRule type="expression" priority="42" dxfId="109" stopIfTrue="1">
      <formula>I16=1</formula>
    </cfRule>
  </conditionalFormatting>
  <conditionalFormatting sqref="H18">
    <cfRule type="expression" priority="57" dxfId="108" stopIfTrue="1">
      <formula>I17=0</formula>
    </cfRule>
    <cfRule type="expression" priority="58" dxfId="109" stopIfTrue="1">
      <formula>I17=1</formula>
    </cfRule>
  </conditionalFormatting>
  <conditionalFormatting sqref="H17">
    <cfRule type="expression" priority="37" dxfId="108" stopIfTrue="1">
      <formula>I16=0</formula>
    </cfRule>
    <cfRule type="expression" priority="38" dxfId="109" stopIfTrue="1">
      <formula>I16=1</formula>
    </cfRule>
  </conditionalFormatting>
  <conditionalFormatting sqref="H24">
    <cfRule type="expression" priority="35" dxfId="108" stopIfTrue="1">
      <formula>I24=0</formula>
    </cfRule>
    <cfRule type="expression" priority="36" dxfId="109" stopIfTrue="1">
      <formula>I24=1</formula>
    </cfRule>
  </conditionalFormatting>
  <conditionalFormatting sqref="H24">
    <cfRule type="expression" priority="33" dxfId="108" stopIfTrue="1">
      <formula>I24=0</formula>
    </cfRule>
    <cfRule type="expression" priority="34" dxfId="109" stopIfTrue="1">
      <formula>I24=1</formula>
    </cfRule>
  </conditionalFormatting>
  <conditionalFormatting sqref="H26">
    <cfRule type="expression" priority="31" dxfId="108" stopIfTrue="1">
      <formula>I26=0</formula>
    </cfRule>
    <cfRule type="expression" priority="32" dxfId="109" stopIfTrue="1">
      <formula>I26=1</formula>
    </cfRule>
  </conditionalFormatting>
  <conditionalFormatting sqref="H26">
    <cfRule type="expression" priority="29" dxfId="108" stopIfTrue="1">
      <formula>I26=0</formula>
    </cfRule>
    <cfRule type="expression" priority="30" dxfId="109" stopIfTrue="1">
      <formula>I26=1</formula>
    </cfRule>
  </conditionalFormatting>
  <conditionalFormatting sqref="H28">
    <cfRule type="expression" priority="27" dxfId="108" stopIfTrue="1">
      <formula>I28=0</formula>
    </cfRule>
    <cfRule type="expression" priority="28" dxfId="109" stopIfTrue="1">
      <formula>I28=1</formula>
    </cfRule>
  </conditionalFormatting>
  <conditionalFormatting sqref="H28">
    <cfRule type="expression" priority="25" dxfId="108" stopIfTrue="1">
      <formula>I28=0</formula>
    </cfRule>
    <cfRule type="expression" priority="26" dxfId="109" stopIfTrue="1">
      <formula>I28=1</formula>
    </cfRule>
  </conditionalFormatting>
  <conditionalFormatting sqref="H32">
    <cfRule type="expression" priority="23" dxfId="108" stopIfTrue="1">
      <formula>I32=0</formula>
    </cfRule>
    <cfRule type="expression" priority="24" dxfId="109" stopIfTrue="1">
      <formula>I32=1</formula>
    </cfRule>
  </conditionalFormatting>
  <conditionalFormatting sqref="H32">
    <cfRule type="expression" priority="21" dxfId="108" stopIfTrue="1">
      <formula>I32=0</formula>
    </cfRule>
    <cfRule type="expression" priority="22" dxfId="109" stopIfTrue="1">
      <formula>I32=1</formula>
    </cfRule>
  </conditionalFormatting>
  <conditionalFormatting sqref="H36">
    <cfRule type="expression" priority="19" dxfId="108" stopIfTrue="1">
      <formula>I36=0</formula>
    </cfRule>
    <cfRule type="expression" priority="20" dxfId="109" stopIfTrue="1">
      <formula>I36=1</formula>
    </cfRule>
  </conditionalFormatting>
  <conditionalFormatting sqref="H36">
    <cfRule type="expression" priority="17" dxfId="108" stopIfTrue="1">
      <formula>I36=0</formula>
    </cfRule>
    <cfRule type="expression" priority="18" dxfId="109" stopIfTrue="1">
      <formula>I36=1</formula>
    </cfRule>
  </conditionalFormatting>
  <conditionalFormatting sqref="H41">
    <cfRule type="expression" priority="15" dxfId="108" stopIfTrue="1">
      <formula>I41=0</formula>
    </cfRule>
    <cfRule type="expression" priority="16" dxfId="109" stopIfTrue="1">
      <formula>I41=1</formula>
    </cfRule>
  </conditionalFormatting>
  <conditionalFormatting sqref="H41">
    <cfRule type="expression" priority="13" dxfId="108" stopIfTrue="1">
      <formula>I41=0</formula>
    </cfRule>
    <cfRule type="expression" priority="14" dxfId="109" stopIfTrue="1">
      <formula>I41=1</formula>
    </cfRule>
  </conditionalFormatting>
  <conditionalFormatting sqref="I19">
    <cfRule type="expression" priority="11" dxfId="108" stopIfTrue="1">
      <formula>J19=0</formula>
    </cfRule>
    <cfRule type="expression" priority="12" dxfId="109" stopIfTrue="1">
      <formula>J19=1</formula>
    </cfRule>
  </conditionalFormatting>
  <conditionalFormatting sqref="I19">
    <cfRule type="expression" priority="9" dxfId="108" stopIfTrue="1">
      <formula>J19=0</formula>
    </cfRule>
    <cfRule type="expression" priority="10" dxfId="109" stopIfTrue="1">
      <formula>J19=1</formula>
    </cfRule>
  </conditionalFormatting>
  <conditionalFormatting sqref="I20">
    <cfRule type="expression" priority="7" dxfId="108" stopIfTrue="1">
      <formula>J20=0</formula>
    </cfRule>
    <cfRule type="expression" priority="8" dxfId="109" stopIfTrue="1">
      <formula>J20=1</formula>
    </cfRule>
  </conditionalFormatting>
  <conditionalFormatting sqref="I20">
    <cfRule type="expression" priority="5" dxfId="108" stopIfTrue="1">
      <formula>J20=0</formula>
    </cfRule>
    <cfRule type="expression" priority="6" dxfId="109" stopIfTrue="1">
      <formula>J20=1</formula>
    </cfRule>
  </conditionalFormatting>
  <conditionalFormatting sqref="I21">
    <cfRule type="expression" priority="3" dxfId="108" stopIfTrue="1">
      <formula>J21=0</formula>
    </cfRule>
    <cfRule type="expression" priority="4" dxfId="109" stopIfTrue="1">
      <formula>J21=1</formula>
    </cfRule>
  </conditionalFormatting>
  <conditionalFormatting sqref="I21">
    <cfRule type="expression" priority="1" dxfId="108" stopIfTrue="1">
      <formula>J21=0</formula>
    </cfRule>
    <cfRule type="expression" priority="2" dxfId="109" stopIfTrue="1">
      <formula>J21=1</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50"/>
  <sheetViews>
    <sheetView zoomScalePageLayoutView="0" workbookViewId="0" topLeftCell="A1">
      <selection activeCell="G7" sqref="G7:I7"/>
    </sheetView>
  </sheetViews>
  <sheetFormatPr defaultColWidth="0" defaultRowHeight="15" customHeight="1" zeroHeight="1"/>
  <cols>
    <col min="1" max="1" width="6.8515625" style="0" customWidth="1"/>
    <col min="2" max="2" width="9.140625" style="0" customWidth="1"/>
    <col min="3" max="3" width="10.7109375" style="0" customWidth="1"/>
    <col min="4" max="7" width="9.140625" style="0" customWidth="1"/>
    <col min="8" max="8" width="13.8515625" style="0" customWidth="1"/>
    <col min="9" max="9" width="8.8515625" style="18" customWidth="1"/>
    <col min="10" max="10" width="0.9921875" style="0" customWidth="1"/>
    <col min="11" max="16384" width="9.140625" style="0" hidden="1" customWidth="1"/>
  </cols>
  <sheetData>
    <row r="1" spans="1:10" ht="15" customHeight="1">
      <c r="A1" s="30" t="s">
        <v>0</v>
      </c>
      <c r="B1" s="30"/>
      <c r="C1" s="30"/>
      <c r="D1" s="30"/>
      <c r="E1" s="30"/>
      <c r="F1" s="30"/>
      <c r="G1" s="30"/>
      <c r="H1" s="30"/>
      <c r="I1" s="30"/>
      <c r="J1" s="9"/>
    </row>
    <row r="2" spans="1:10" ht="15" customHeight="1">
      <c r="A2" s="30"/>
      <c r="B2" s="30"/>
      <c r="C2" s="30"/>
      <c r="D2" s="30"/>
      <c r="E2" s="30"/>
      <c r="F2" s="30"/>
      <c r="G2" s="30"/>
      <c r="H2" s="30"/>
      <c r="I2" s="30"/>
      <c r="J2" s="9"/>
    </row>
    <row r="3" spans="1:10" ht="15" customHeight="1">
      <c r="A3" s="30"/>
      <c r="B3" s="30"/>
      <c r="C3" s="30"/>
      <c r="D3" s="30"/>
      <c r="E3" s="30"/>
      <c r="F3" s="30"/>
      <c r="G3" s="30"/>
      <c r="H3" s="30"/>
      <c r="I3" s="30"/>
      <c r="J3" s="9"/>
    </row>
    <row r="4" spans="1:10" ht="15" customHeight="1">
      <c r="A4" s="34" t="s">
        <v>17</v>
      </c>
      <c r="B4" s="34"/>
      <c r="C4" s="34"/>
      <c r="D4" s="34"/>
      <c r="E4" s="34"/>
      <c r="F4" s="34"/>
      <c r="G4" s="34"/>
      <c r="H4" s="34"/>
      <c r="I4" s="34"/>
      <c r="J4" s="9"/>
    </row>
    <row r="5" spans="1:10" ht="15">
      <c r="A5" s="34"/>
      <c r="B5" s="34"/>
      <c r="C5" s="34"/>
      <c r="D5" s="34"/>
      <c r="E5" s="34"/>
      <c r="F5" s="34"/>
      <c r="G5" s="34"/>
      <c r="H5" s="34"/>
      <c r="I5" s="34"/>
      <c r="J5" s="9"/>
    </row>
    <row r="6" spans="1:10" ht="15.75" thickBot="1">
      <c r="A6" s="34"/>
      <c r="B6" s="34"/>
      <c r="C6" s="34"/>
      <c r="D6" s="34"/>
      <c r="E6" s="34"/>
      <c r="F6" s="34"/>
      <c r="G6" s="34"/>
      <c r="H6" s="34"/>
      <c r="I6" s="34"/>
      <c r="J6" s="9"/>
    </row>
    <row r="7" spans="1:10" ht="19.5" thickBot="1">
      <c r="A7" s="13"/>
      <c r="B7" s="12"/>
      <c r="C7" s="12"/>
      <c r="D7" s="12"/>
      <c r="E7" s="12"/>
      <c r="F7" s="14" t="s">
        <v>18</v>
      </c>
      <c r="G7" s="25" t="s">
        <v>29</v>
      </c>
      <c r="H7" s="26"/>
      <c r="I7" s="27"/>
      <c r="J7" s="9"/>
    </row>
    <row r="8" spans="1:10" s="24" customFormat="1" ht="15.75" thickBot="1">
      <c r="A8" s="22"/>
      <c r="B8" s="22"/>
      <c r="C8" s="22"/>
      <c r="D8" s="22"/>
      <c r="E8" s="22"/>
      <c r="F8" s="22"/>
      <c r="G8" s="22"/>
      <c r="H8" s="22"/>
      <c r="I8" s="15"/>
      <c r="J8" s="9"/>
    </row>
    <row r="9" spans="1:10" ht="19.5" thickBot="1">
      <c r="A9" s="8">
        <v>1</v>
      </c>
      <c r="B9" s="6" t="s">
        <v>1</v>
      </c>
      <c r="C9" s="6"/>
      <c r="D9" s="6"/>
      <c r="E9" s="6"/>
      <c r="F9" s="6"/>
      <c r="G9" s="6"/>
      <c r="H9" s="21">
        <f>0.2*340</f>
        <v>68</v>
      </c>
      <c r="I9" s="16"/>
      <c r="J9" s="9"/>
    </row>
    <row r="10" spans="1:10" s="24" customFormat="1" ht="15.75" thickBot="1">
      <c r="A10" s="9">
        <f>0.2*340</f>
        <v>68</v>
      </c>
      <c r="B10" s="22"/>
      <c r="C10" s="22"/>
      <c r="D10" s="22"/>
      <c r="E10" s="22"/>
      <c r="F10" s="22"/>
      <c r="G10" s="22"/>
      <c r="H10" s="23" t="str">
        <f>IF(H9="","",IF(I10=1,"Correct","Wrong"))</f>
        <v>Correct</v>
      </c>
      <c r="I10" s="9">
        <f>IF(H9=A10,1,0)</f>
        <v>1</v>
      </c>
      <c r="J10" s="9"/>
    </row>
    <row r="11" spans="1:10" ht="19.5" thickBot="1">
      <c r="A11" s="8">
        <v>2</v>
      </c>
      <c r="B11" s="6" t="s">
        <v>2</v>
      </c>
      <c r="C11" s="6"/>
      <c r="D11" s="6"/>
      <c r="E11" s="6"/>
      <c r="F11" s="6"/>
      <c r="G11" s="6"/>
      <c r="H11" s="4">
        <f>1.2*1.14</f>
        <v>1.3679999999999999</v>
      </c>
      <c r="I11" s="19" t="s">
        <v>4</v>
      </c>
      <c r="J11" s="9"/>
    </row>
    <row r="12" spans="1:10" s="24" customFormat="1" ht="15.75" thickBot="1">
      <c r="A12" s="9">
        <f>1.2*1.14</f>
        <v>1.3679999999999999</v>
      </c>
      <c r="B12" s="22"/>
      <c r="C12" s="22"/>
      <c r="D12" s="22"/>
      <c r="E12" s="22"/>
      <c r="F12" s="22"/>
      <c r="G12" s="22"/>
      <c r="H12" s="23" t="str">
        <f>IF(H11="","",IF(I12=1,"Correct","Wrong"))</f>
        <v>Correct</v>
      </c>
      <c r="I12" s="9">
        <f>IF(H11=A12,1,0)</f>
        <v>1</v>
      </c>
      <c r="J12" s="9"/>
    </row>
    <row r="13" spans="1:10" ht="19.5" thickBot="1">
      <c r="A13" s="8">
        <v>3</v>
      </c>
      <c r="B13" s="6" t="s">
        <v>3</v>
      </c>
      <c r="C13" s="6"/>
      <c r="D13" s="6"/>
      <c r="E13" s="6"/>
      <c r="F13" s="6"/>
      <c r="G13" s="6"/>
      <c r="H13" s="4">
        <f>420*0.875</f>
        <v>367.5</v>
      </c>
      <c r="I13" s="19" t="s">
        <v>5</v>
      </c>
      <c r="J13" s="9"/>
    </row>
    <row r="14" spans="1:10" s="24" customFormat="1" ht="15.75" thickBot="1">
      <c r="A14" s="9">
        <f>420*0.875</f>
        <v>367.5</v>
      </c>
      <c r="B14" s="22"/>
      <c r="C14" s="22"/>
      <c r="D14" s="22"/>
      <c r="E14" s="22"/>
      <c r="F14" s="22"/>
      <c r="G14" s="22"/>
      <c r="H14" s="23" t="str">
        <f>IF(H13="","",IF(I14=1,"Correct","Wrong"))</f>
        <v>Correct</v>
      </c>
      <c r="I14" s="9">
        <f>IF(H13=A14,1,0)</f>
        <v>1</v>
      </c>
      <c r="J14" s="9"/>
    </row>
    <row r="15" spans="1:10" ht="19.5" thickBot="1">
      <c r="A15" s="8">
        <v>4</v>
      </c>
      <c r="B15" s="6" t="s">
        <v>24</v>
      </c>
      <c r="C15" s="6"/>
      <c r="D15" s="6"/>
      <c r="E15" s="6"/>
      <c r="F15" s="6"/>
      <c r="G15" s="6"/>
      <c r="H15" s="3">
        <f>ROUND(7.99*1.175,2)</f>
        <v>9.39</v>
      </c>
      <c r="I15" s="16"/>
      <c r="J15" s="9"/>
    </row>
    <row r="16" spans="1:10" s="24" customFormat="1" ht="15">
      <c r="A16" s="9">
        <f>ROUND(7.99*1.175,2)</f>
        <v>9.39</v>
      </c>
      <c r="B16" s="22"/>
      <c r="C16" s="22"/>
      <c r="D16" s="22"/>
      <c r="E16" s="22"/>
      <c r="F16" s="22"/>
      <c r="G16" s="22"/>
      <c r="H16" s="23" t="str">
        <f>IF(H15="","",IF(I16=1,"Correct","Wrong"))</f>
        <v>Correct</v>
      </c>
      <c r="I16" s="9">
        <f>IF(H15=A16,1,0)</f>
        <v>1</v>
      </c>
      <c r="J16" s="9"/>
    </row>
    <row r="17" spans="1:10" ht="19.5" customHeight="1">
      <c r="A17" s="8">
        <v>5</v>
      </c>
      <c r="B17" s="31" t="s">
        <v>6</v>
      </c>
      <c r="C17" s="31"/>
      <c r="D17" s="31"/>
      <c r="E17" s="31"/>
      <c r="F17" s="31"/>
      <c r="G17" s="31"/>
      <c r="H17" s="11"/>
      <c r="I17" s="15"/>
      <c r="J17" s="9"/>
    </row>
    <row r="18" spans="1:10" ht="19.5" thickBot="1">
      <c r="A18" s="6"/>
      <c r="B18" s="31"/>
      <c r="C18" s="31"/>
      <c r="D18" s="31"/>
      <c r="E18" s="31"/>
      <c r="F18" s="31"/>
      <c r="G18" s="31"/>
      <c r="H18" s="11"/>
      <c r="I18" s="15"/>
      <c r="J18" s="9"/>
    </row>
    <row r="19" spans="1:10" ht="19.5" customHeight="1" thickBot="1">
      <c r="A19" s="9">
        <f>ROUND(1200*1.042,2)</f>
        <v>1250.4</v>
      </c>
      <c r="B19" s="10" t="s">
        <v>7</v>
      </c>
      <c r="C19" s="6" t="s">
        <v>8</v>
      </c>
      <c r="D19" s="32" t="s">
        <v>13</v>
      </c>
      <c r="E19" s="32"/>
      <c r="F19" s="32"/>
      <c r="G19" s="33"/>
      <c r="H19" s="3">
        <f>ROUND(1200*1.042,2)</f>
        <v>1250.4</v>
      </c>
      <c r="I19" s="11" t="str">
        <f>IF(H19="","",IF(J19=1,"Correct","Wrong"))</f>
        <v>Correct</v>
      </c>
      <c r="J19" s="7">
        <f>IF(H19=A19,1,0)</f>
        <v>1</v>
      </c>
    </row>
    <row r="20" spans="1:10" ht="19.5" thickBot="1">
      <c r="A20" s="9">
        <f>ROUND(1200*1.042^2,2)</f>
        <v>1302.92</v>
      </c>
      <c r="B20" s="10" t="s">
        <v>11</v>
      </c>
      <c r="C20" s="6" t="s">
        <v>9</v>
      </c>
      <c r="D20" s="32"/>
      <c r="E20" s="32"/>
      <c r="F20" s="32"/>
      <c r="G20" s="33"/>
      <c r="H20" s="3">
        <f>ROUND(1200*1.042^2,2)</f>
        <v>1302.92</v>
      </c>
      <c r="I20" s="11" t="str">
        <f>IF(H20="","",IF(J20=1,"Correct","Wrong"))</f>
        <v>Correct</v>
      </c>
      <c r="J20" s="7">
        <f>IF(H20=A20,1,0)</f>
        <v>1</v>
      </c>
    </row>
    <row r="21" spans="1:10" ht="19.5" thickBot="1">
      <c r="A21" s="9">
        <f>ROUND(1200*1.042^10,2)</f>
        <v>1810.75</v>
      </c>
      <c r="B21" s="10" t="s">
        <v>12</v>
      </c>
      <c r="C21" s="6" t="s">
        <v>10</v>
      </c>
      <c r="D21" s="32"/>
      <c r="E21" s="32"/>
      <c r="F21" s="32"/>
      <c r="G21" s="33"/>
      <c r="H21" s="3">
        <f>ROUND(1200*1.042^10,2)</f>
        <v>1810.75</v>
      </c>
      <c r="I21" s="11" t="str">
        <f>IF(H21="","",IF(J21=1,"Correct","Wrong"))</f>
        <v>Correct</v>
      </c>
      <c r="J21" s="7">
        <f>IF(H21=A21,1,0)</f>
        <v>1</v>
      </c>
    </row>
    <row r="22" spans="1:10" s="24" customFormat="1" ht="15.75" thickBot="1">
      <c r="A22" s="22"/>
      <c r="B22" s="22"/>
      <c r="C22" s="22"/>
      <c r="D22" s="22"/>
      <c r="E22" s="22"/>
      <c r="F22" s="22"/>
      <c r="G22" s="22"/>
      <c r="H22" s="22"/>
      <c r="I22" s="15"/>
      <c r="J22" s="9"/>
    </row>
    <row r="23" spans="1:10" ht="19.5" thickBot="1">
      <c r="A23" s="8">
        <v>6</v>
      </c>
      <c r="B23" s="6" t="s">
        <v>14</v>
      </c>
      <c r="C23" s="6"/>
      <c r="D23" s="6"/>
      <c r="E23" s="6"/>
      <c r="F23" s="6"/>
      <c r="G23" s="6"/>
      <c r="H23" s="4">
        <v>1.13</v>
      </c>
      <c r="I23" s="16"/>
      <c r="J23" s="9"/>
    </row>
    <row r="24" spans="1:10" ht="15.75" thickBot="1">
      <c r="A24" s="9">
        <v>1.13</v>
      </c>
      <c r="B24" s="22"/>
      <c r="C24" s="22"/>
      <c r="D24" s="22"/>
      <c r="E24" s="22"/>
      <c r="F24" s="22"/>
      <c r="G24" s="22"/>
      <c r="H24" s="23" t="str">
        <f>IF(H23="","",IF(I24=1,"Correct","Wrong"))</f>
        <v>Correct</v>
      </c>
      <c r="I24" s="9">
        <f>IF(H23=A24,1,0)</f>
        <v>1</v>
      </c>
      <c r="J24" s="9"/>
    </row>
    <row r="25" spans="1:10" ht="19.5" thickBot="1">
      <c r="A25" s="8">
        <v>7</v>
      </c>
      <c r="B25" s="6" t="s">
        <v>15</v>
      </c>
      <c r="C25" s="6"/>
      <c r="D25" s="6"/>
      <c r="E25" s="6"/>
      <c r="F25" s="6"/>
      <c r="G25" s="6"/>
      <c r="H25" s="4">
        <v>0.71</v>
      </c>
      <c r="I25" s="16"/>
      <c r="J25" s="9"/>
    </row>
    <row r="26" spans="1:10" ht="15.75" thickBot="1">
      <c r="A26" s="9">
        <v>0.71</v>
      </c>
      <c r="B26" s="22"/>
      <c r="C26" s="22"/>
      <c r="D26" s="22"/>
      <c r="E26" s="22"/>
      <c r="F26" s="22"/>
      <c r="G26" s="22"/>
      <c r="H26" s="23" t="str">
        <f>IF(H25="","",IF(I26=1,"Correct","Wrong"))</f>
        <v>Correct</v>
      </c>
      <c r="I26" s="9">
        <f>IF(H25=A26,1,0)</f>
        <v>1</v>
      </c>
      <c r="J26" s="9"/>
    </row>
    <row r="27" spans="1:10" ht="19.5" customHeight="1" thickBot="1">
      <c r="A27" s="8">
        <v>8</v>
      </c>
      <c r="B27" s="29" t="s">
        <v>25</v>
      </c>
      <c r="C27" s="29"/>
      <c r="D27" s="29"/>
      <c r="E27" s="29"/>
      <c r="F27" s="29"/>
      <c r="G27" s="29"/>
      <c r="H27" s="3">
        <f>12000/0.8</f>
        <v>15000</v>
      </c>
      <c r="I27" s="16"/>
      <c r="J27" s="9"/>
    </row>
    <row r="28" spans="1:10" ht="18.75">
      <c r="A28" s="7">
        <f>12000/0.8</f>
        <v>15000</v>
      </c>
      <c r="B28" s="29"/>
      <c r="C28" s="29"/>
      <c r="D28" s="29"/>
      <c r="E28" s="29"/>
      <c r="F28" s="29"/>
      <c r="G28" s="29"/>
      <c r="H28" s="11" t="str">
        <f>IF(H27="","",IF(I28=1,"Correct","Wrong"))</f>
        <v>Correct</v>
      </c>
      <c r="I28" s="7">
        <f>IF(H27=A28,1,0)</f>
        <v>1</v>
      </c>
      <c r="J28" s="9"/>
    </row>
    <row r="29" spans="1:10" ht="18.75">
      <c r="A29" s="6"/>
      <c r="B29" s="29"/>
      <c r="C29" s="29"/>
      <c r="D29" s="29"/>
      <c r="E29" s="29"/>
      <c r="F29" s="29"/>
      <c r="G29" s="29"/>
      <c r="H29" s="6"/>
      <c r="I29" s="16"/>
      <c r="J29" s="9">
        <f>I10</f>
        <v>1</v>
      </c>
    </row>
    <row r="30" spans="1:10" ht="15.75" thickBot="1">
      <c r="A30" s="22"/>
      <c r="B30" s="22"/>
      <c r="C30" s="22"/>
      <c r="D30" s="22"/>
      <c r="E30" s="22"/>
      <c r="F30" s="22"/>
      <c r="G30" s="22"/>
      <c r="H30" s="22"/>
      <c r="I30" s="15"/>
      <c r="J30" s="9">
        <f>I12</f>
        <v>1</v>
      </c>
    </row>
    <row r="31" spans="1:10" ht="19.5" thickBot="1">
      <c r="A31" s="8">
        <v>9</v>
      </c>
      <c r="B31" s="29" t="s">
        <v>16</v>
      </c>
      <c r="C31" s="29"/>
      <c r="D31" s="29"/>
      <c r="E31" s="29"/>
      <c r="F31" s="29"/>
      <c r="G31" s="29"/>
      <c r="H31" s="2">
        <f>154575/1.145</f>
        <v>135000</v>
      </c>
      <c r="I31" s="16"/>
      <c r="J31" s="9">
        <f>I14</f>
        <v>1</v>
      </c>
    </row>
    <row r="32" spans="1:10" ht="18.75">
      <c r="A32" s="7">
        <f>154575/1.145</f>
        <v>135000</v>
      </c>
      <c r="B32" s="29"/>
      <c r="C32" s="29"/>
      <c r="D32" s="29"/>
      <c r="E32" s="29"/>
      <c r="F32" s="29"/>
      <c r="G32" s="29"/>
      <c r="H32" s="11" t="str">
        <f>IF(H31="","",IF(I32=1,"Correct","Wrong"))</f>
        <v>Correct</v>
      </c>
      <c r="I32" s="7">
        <f>IF(H31=A32,1,0)</f>
        <v>1</v>
      </c>
      <c r="J32" s="9">
        <f>I16</f>
        <v>1</v>
      </c>
    </row>
    <row r="33" spans="1:10" ht="18.75">
      <c r="A33" s="6"/>
      <c r="B33" s="29"/>
      <c r="C33" s="29"/>
      <c r="D33" s="29"/>
      <c r="E33" s="29"/>
      <c r="F33" s="29"/>
      <c r="G33" s="29"/>
      <c r="H33" s="6"/>
      <c r="I33" s="16"/>
      <c r="J33" s="9">
        <f>J19</f>
        <v>1</v>
      </c>
    </row>
    <row r="34" spans="1:10" ht="15.75" thickBot="1">
      <c r="A34" s="22"/>
      <c r="B34" s="22"/>
      <c r="C34" s="22"/>
      <c r="D34" s="22"/>
      <c r="E34" s="22"/>
      <c r="F34" s="22"/>
      <c r="G34" s="22"/>
      <c r="H34" s="22"/>
      <c r="I34" s="15"/>
      <c r="J34" s="9">
        <f>J20</f>
        <v>1</v>
      </c>
    </row>
    <row r="35" spans="1:10" ht="19.5" customHeight="1" thickBot="1">
      <c r="A35" s="8">
        <v>10</v>
      </c>
      <c r="B35" s="29" t="s">
        <v>26</v>
      </c>
      <c r="C35" s="29"/>
      <c r="D35" s="29"/>
      <c r="E35" s="29"/>
      <c r="F35" s="29"/>
      <c r="G35" s="29"/>
      <c r="H35" s="3">
        <f>ROUND(1914.42/1.04,2)</f>
        <v>1840.79</v>
      </c>
      <c r="I35" s="16"/>
      <c r="J35" s="9">
        <f>J21</f>
        <v>1</v>
      </c>
    </row>
    <row r="36" spans="1:10" ht="18.75">
      <c r="A36" s="7">
        <f>ROUND(1914.42/1.04,2)</f>
        <v>1840.79</v>
      </c>
      <c r="B36" s="29"/>
      <c r="C36" s="29"/>
      <c r="D36" s="29"/>
      <c r="E36" s="29"/>
      <c r="F36" s="29"/>
      <c r="G36" s="29"/>
      <c r="H36" s="11" t="str">
        <f>IF(H35="","",IF(I36=1,"Correct","Wrong"))</f>
        <v>Correct</v>
      </c>
      <c r="I36" s="7">
        <f>IF(H35=A36,1,0)</f>
        <v>1</v>
      </c>
      <c r="J36" s="9">
        <f>I24</f>
        <v>1</v>
      </c>
    </row>
    <row r="37" spans="1:10" ht="18.75">
      <c r="A37" s="6"/>
      <c r="B37" s="29"/>
      <c r="C37" s="29"/>
      <c r="D37" s="29"/>
      <c r="E37" s="29"/>
      <c r="F37" s="29"/>
      <c r="G37" s="29"/>
      <c r="H37" s="6"/>
      <c r="I37" s="16"/>
      <c r="J37" s="9">
        <f>I26</f>
        <v>1</v>
      </c>
    </row>
    <row r="38" spans="1:10" ht="18.75">
      <c r="A38" s="6"/>
      <c r="B38" s="29"/>
      <c r="C38" s="29"/>
      <c r="D38" s="29"/>
      <c r="E38" s="29"/>
      <c r="F38" s="29"/>
      <c r="G38" s="29"/>
      <c r="H38" s="6"/>
      <c r="I38" s="16"/>
      <c r="J38" s="9">
        <f>I28</f>
        <v>1</v>
      </c>
    </row>
    <row r="39" spans="1:10" ht="15.75" thickBot="1">
      <c r="A39" s="22"/>
      <c r="B39" s="22"/>
      <c r="C39" s="22"/>
      <c r="D39" s="22"/>
      <c r="E39" s="22"/>
      <c r="F39" s="22"/>
      <c r="G39" s="22"/>
      <c r="H39" s="22"/>
      <c r="I39" s="15"/>
      <c r="J39" s="9">
        <f>I32</f>
        <v>1</v>
      </c>
    </row>
    <row r="40" spans="1:10" ht="19.5" thickBot="1">
      <c r="A40" s="7"/>
      <c r="B40" s="29" t="s">
        <v>27</v>
      </c>
      <c r="C40" s="29"/>
      <c r="D40" s="29"/>
      <c r="E40" s="29"/>
      <c r="F40" s="29"/>
      <c r="G40" s="29"/>
      <c r="H40" s="3">
        <f>ROUND(1914.42/(1.04^5),2)</f>
        <v>1573.51</v>
      </c>
      <c r="I40" s="16"/>
      <c r="J40" s="9">
        <f>I36</f>
        <v>1</v>
      </c>
    </row>
    <row r="41" spans="1:10" ht="18.75">
      <c r="A41" s="7">
        <f>ROUND(1914.42/(1.04^5),2)</f>
        <v>1573.51</v>
      </c>
      <c r="B41" s="29"/>
      <c r="C41" s="29"/>
      <c r="D41" s="29"/>
      <c r="E41" s="29"/>
      <c r="F41" s="29"/>
      <c r="G41" s="29"/>
      <c r="H41" s="11" t="str">
        <f>IF(H40="","",IF(I41=1,"Correct","Wrong"))</f>
        <v>Correct</v>
      </c>
      <c r="I41" s="7">
        <f>IF(H40=A41,1,0)</f>
        <v>1</v>
      </c>
      <c r="J41" s="9">
        <f>I41</f>
        <v>1</v>
      </c>
    </row>
    <row r="42" spans="1:10" ht="18.75">
      <c r="A42" s="28" t="str">
        <f>IF(SUM(J29:J41)=13,"All correct - well done.  Print off or email to me","Make sure you answer all questions and check any you got wrong.")</f>
        <v>All correct - well done.  Print off or email to me</v>
      </c>
      <c r="B42" s="28"/>
      <c r="C42" s="28"/>
      <c r="D42" s="28"/>
      <c r="E42" s="28"/>
      <c r="F42" s="28"/>
      <c r="G42" s="28"/>
      <c r="H42" s="28"/>
      <c r="I42" s="28"/>
      <c r="J42" s="28"/>
    </row>
    <row r="43" spans="1:9" ht="18.75" hidden="1">
      <c r="A43" s="1"/>
      <c r="B43" s="1"/>
      <c r="C43" s="1"/>
      <c r="D43" s="1"/>
      <c r="E43" s="1"/>
      <c r="F43" s="1"/>
      <c r="G43" s="1"/>
      <c r="H43" s="1"/>
      <c r="I43" s="17"/>
    </row>
    <row r="44" spans="1:9" ht="18.75" hidden="1">
      <c r="A44" s="1"/>
      <c r="B44" s="1"/>
      <c r="C44" s="1"/>
      <c r="D44" s="1"/>
      <c r="E44" s="1"/>
      <c r="F44" s="1"/>
      <c r="G44" s="1"/>
      <c r="H44" s="1"/>
      <c r="I44" s="17"/>
    </row>
    <row r="45" spans="1:9" ht="18.75" hidden="1">
      <c r="A45" s="1"/>
      <c r="B45" s="1"/>
      <c r="C45" s="1"/>
      <c r="D45" s="1"/>
      <c r="E45" s="1"/>
      <c r="F45" s="1"/>
      <c r="G45" s="1"/>
      <c r="H45" s="1"/>
      <c r="I45" s="17"/>
    </row>
    <row r="46" spans="1:9" ht="18.75" hidden="1">
      <c r="A46" s="1"/>
      <c r="B46" s="1"/>
      <c r="C46" s="1"/>
      <c r="D46" s="1"/>
      <c r="E46" s="1"/>
      <c r="F46" s="1"/>
      <c r="G46" s="1"/>
      <c r="H46" s="1"/>
      <c r="I46" s="17"/>
    </row>
    <row r="47" spans="1:9" ht="18.75" hidden="1">
      <c r="A47" s="1"/>
      <c r="B47" s="1"/>
      <c r="C47" s="1"/>
      <c r="D47" s="1"/>
      <c r="E47" s="1"/>
      <c r="F47" s="1"/>
      <c r="G47" s="1"/>
      <c r="H47" s="1"/>
      <c r="I47" s="17"/>
    </row>
    <row r="48" spans="1:9" ht="18.75" hidden="1">
      <c r="A48" s="1"/>
      <c r="B48" s="1"/>
      <c r="C48" s="1"/>
      <c r="D48" s="1"/>
      <c r="E48" s="1"/>
      <c r="F48" s="1"/>
      <c r="G48" s="1"/>
      <c r="H48" s="1"/>
      <c r="I48" s="17"/>
    </row>
    <row r="49" spans="1:9" ht="18.75" hidden="1">
      <c r="A49" s="1"/>
      <c r="B49" s="1"/>
      <c r="C49" s="1"/>
      <c r="D49" s="1"/>
      <c r="E49" s="1"/>
      <c r="F49" s="1"/>
      <c r="G49" s="1"/>
      <c r="H49" s="1"/>
      <c r="I49" s="17"/>
    </row>
    <row r="50" spans="1:9" ht="18.75" hidden="1">
      <c r="A50" s="1"/>
      <c r="B50" s="1"/>
      <c r="C50" s="1"/>
      <c r="D50" s="1"/>
      <c r="E50" s="1"/>
      <c r="F50" s="1"/>
      <c r="G50" s="1"/>
      <c r="H50" s="1"/>
      <c r="I50" s="17"/>
    </row>
  </sheetData>
  <sheetProtection sheet="1" selectLockedCells="1"/>
  <mergeCells count="10">
    <mergeCell ref="B31:G33"/>
    <mergeCell ref="B35:G38"/>
    <mergeCell ref="B40:G41"/>
    <mergeCell ref="A42:J42"/>
    <mergeCell ref="A1:I3"/>
    <mergeCell ref="A4:I6"/>
    <mergeCell ref="G7:I7"/>
    <mergeCell ref="B17:G18"/>
    <mergeCell ref="D19:G21"/>
    <mergeCell ref="B27:G29"/>
  </mergeCells>
  <conditionalFormatting sqref="H10">
    <cfRule type="expression" priority="51" dxfId="108" stopIfTrue="1">
      <formula>I10=0</formula>
    </cfRule>
    <cfRule type="expression" priority="52" dxfId="109" stopIfTrue="1">
      <formula>I10=1</formula>
    </cfRule>
  </conditionalFormatting>
  <conditionalFormatting sqref="H12">
    <cfRule type="expression" priority="49" dxfId="108" stopIfTrue="1">
      <formula>I12=0</formula>
    </cfRule>
    <cfRule type="expression" priority="50" dxfId="109" stopIfTrue="1">
      <formula>I12=1</formula>
    </cfRule>
  </conditionalFormatting>
  <conditionalFormatting sqref="H14">
    <cfRule type="expression" priority="47" dxfId="108" stopIfTrue="1">
      <formula>I14=0</formula>
    </cfRule>
    <cfRule type="expression" priority="48" dxfId="109" stopIfTrue="1">
      <formula>I14=1</formula>
    </cfRule>
  </conditionalFormatting>
  <conditionalFormatting sqref="H16">
    <cfRule type="expression" priority="45" dxfId="108" stopIfTrue="1">
      <formula>I16=0</formula>
    </cfRule>
    <cfRule type="expression" priority="46" dxfId="109" stopIfTrue="1">
      <formula>I16=1</formula>
    </cfRule>
  </conditionalFormatting>
  <conditionalFormatting sqref="H12">
    <cfRule type="expression" priority="43" dxfId="108" stopIfTrue="1">
      <formula>I12=0</formula>
    </cfRule>
    <cfRule type="expression" priority="44" dxfId="109" stopIfTrue="1">
      <formula>I12=1</formula>
    </cfRule>
  </conditionalFormatting>
  <conditionalFormatting sqref="H14">
    <cfRule type="expression" priority="41" dxfId="108" stopIfTrue="1">
      <formula>I14=0</formula>
    </cfRule>
    <cfRule type="expression" priority="42" dxfId="109" stopIfTrue="1">
      <formula>I14=1</formula>
    </cfRule>
  </conditionalFormatting>
  <conditionalFormatting sqref="H16">
    <cfRule type="expression" priority="39" dxfId="108" stopIfTrue="1">
      <formula>I16=0</formula>
    </cfRule>
    <cfRule type="expression" priority="40" dxfId="109" stopIfTrue="1">
      <formula>I16=1</formula>
    </cfRule>
  </conditionalFormatting>
  <conditionalFormatting sqref="H18">
    <cfRule type="expression" priority="53" dxfId="108" stopIfTrue="1">
      <formula>I17=0</formula>
    </cfRule>
    <cfRule type="expression" priority="54" dxfId="109" stopIfTrue="1">
      <formula>I17=1</formula>
    </cfRule>
  </conditionalFormatting>
  <conditionalFormatting sqref="H17">
    <cfRule type="expression" priority="37" dxfId="108" stopIfTrue="1">
      <formula>I16=0</formula>
    </cfRule>
    <cfRule type="expression" priority="38" dxfId="109" stopIfTrue="1">
      <formula>I16=1</formula>
    </cfRule>
  </conditionalFormatting>
  <conditionalFormatting sqref="H24">
    <cfRule type="expression" priority="35" dxfId="108" stopIfTrue="1">
      <formula>I24=0</formula>
    </cfRule>
    <cfRule type="expression" priority="36" dxfId="109" stopIfTrue="1">
      <formula>I24=1</formula>
    </cfRule>
  </conditionalFormatting>
  <conditionalFormatting sqref="H24">
    <cfRule type="expression" priority="33" dxfId="108" stopIfTrue="1">
      <formula>I24=0</formula>
    </cfRule>
    <cfRule type="expression" priority="34" dxfId="109" stopIfTrue="1">
      <formula>I24=1</formula>
    </cfRule>
  </conditionalFormatting>
  <conditionalFormatting sqref="H26">
    <cfRule type="expression" priority="31" dxfId="108" stopIfTrue="1">
      <formula>I26=0</formula>
    </cfRule>
    <cfRule type="expression" priority="32" dxfId="109" stopIfTrue="1">
      <formula>I26=1</formula>
    </cfRule>
  </conditionalFormatting>
  <conditionalFormatting sqref="H26">
    <cfRule type="expression" priority="29" dxfId="108" stopIfTrue="1">
      <formula>I26=0</formula>
    </cfRule>
    <cfRule type="expression" priority="30" dxfId="109" stopIfTrue="1">
      <formula>I26=1</formula>
    </cfRule>
  </conditionalFormatting>
  <conditionalFormatting sqref="H28">
    <cfRule type="expression" priority="27" dxfId="108" stopIfTrue="1">
      <formula>I28=0</formula>
    </cfRule>
    <cfRule type="expression" priority="28" dxfId="109" stopIfTrue="1">
      <formula>I28=1</formula>
    </cfRule>
  </conditionalFormatting>
  <conditionalFormatting sqref="H28">
    <cfRule type="expression" priority="25" dxfId="108" stopIfTrue="1">
      <formula>I28=0</formula>
    </cfRule>
    <cfRule type="expression" priority="26" dxfId="109" stopIfTrue="1">
      <formula>I28=1</formula>
    </cfRule>
  </conditionalFormatting>
  <conditionalFormatting sqref="H32">
    <cfRule type="expression" priority="23" dxfId="108" stopIfTrue="1">
      <formula>I32=0</formula>
    </cfRule>
    <cfRule type="expression" priority="24" dxfId="109" stopIfTrue="1">
      <formula>I32=1</formula>
    </cfRule>
  </conditionalFormatting>
  <conditionalFormatting sqref="H32">
    <cfRule type="expression" priority="21" dxfId="108" stopIfTrue="1">
      <formula>I32=0</formula>
    </cfRule>
    <cfRule type="expression" priority="22" dxfId="109" stopIfTrue="1">
      <formula>I32=1</formula>
    </cfRule>
  </conditionalFormatting>
  <conditionalFormatting sqref="H36">
    <cfRule type="expression" priority="19" dxfId="108" stopIfTrue="1">
      <formula>I36=0</formula>
    </cfRule>
    <cfRule type="expression" priority="20" dxfId="109" stopIfTrue="1">
      <formula>I36=1</formula>
    </cfRule>
  </conditionalFormatting>
  <conditionalFormatting sqref="H36">
    <cfRule type="expression" priority="17" dxfId="108" stopIfTrue="1">
      <formula>I36=0</formula>
    </cfRule>
    <cfRule type="expression" priority="18" dxfId="109" stopIfTrue="1">
      <formula>I36=1</formula>
    </cfRule>
  </conditionalFormatting>
  <conditionalFormatting sqref="H41">
    <cfRule type="expression" priority="15" dxfId="108" stopIfTrue="1">
      <formula>I41=0</formula>
    </cfRule>
    <cfRule type="expression" priority="16" dxfId="109" stopIfTrue="1">
      <formula>I41=1</formula>
    </cfRule>
  </conditionalFormatting>
  <conditionalFormatting sqref="H41">
    <cfRule type="expression" priority="13" dxfId="108" stopIfTrue="1">
      <formula>I41=0</formula>
    </cfRule>
    <cfRule type="expression" priority="14" dxfId="109" stopIfTrue="1">
      <formula>I41=1</formula>
    </cfRule>
  </conditionalFormatting>
  <conditionalFormatting sqref="I19">
    <cfRule type="expression" priority="11" dxfId="108" stopIfTrue="1">
      <formula>J19=0</formula>
    </cfRule>
    <cfRule type="expression" priority="12" dxfId="109" stopIfTrue="1">
      <formula>J19=1</formula>
    </cfRule>
  </conditionalFormatting>
  <conditionalFormatting sqref="I19">
    <cfRule type="expression" priority="9" dxfId="108" stopIfTrue="1">
      <formula>J19=0</formula>
    </cfRule>
    <cfRule type="expression" priority="10" dxfId="109" stopIfTrue="1">
      <formula>J19=1</formula>
    </cfRule>
  </conditionalFormatting>
  <conditionalFormatting sqref="I20">
    <cfRule type="expression" priority="7" dxfId="108" stopIfTrue="1">
      <formula>J20=0</formula>
    </cfRule>
    <cfRule type="expression" priority="8" dxfId="109" stopIfTrue="1">
      <formula>J20=1</formula>
    </cfRule>
  </conditionalFormatting>
  <conditionalFormatting sqref="I20">
    <cfRule type="expression" priority="5" dxfId="108" stopIfTrue="1">
      <formula>J20=0</formula>
    </cfRule>
    <cfRule type="expression" priority="6" dxfId="109" stopIfTrue="1">
      <formula>J20=1</formula>
    </cfRule>
  </conditionalFormatting>
  <conditionalFormatting sqref="I21">
    <cfRule type="expression" priority="3" dxfId="108" stopIfTrue="1">
      <formula>J21=0</formula>
    </cfRule>
    <cfRule type="expression" priority="4" dxfId="109" stopIfTrue="1">
      <formula>J21=1</formula>
    </cfRule>
  </conditionalFormatting>
  <conditionalFormatting sqref="I21">
    <cfRule type="expression" priority="1" dxfId="108" stopIfTrue="1">
      <formula>J21=0</formula>
    </cfRule>
    <cfRule type="expression" priority="2" dxfId="109" stopIfTrue="1">
      <formula>J21=1</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dc:creator>
  <cp:keywords/>
  <dc:description/>
  <cp:lastModifiedBy>Staff</cp:lastModifiedBy>
  <cp:lastPrinted>2013-09-24T14:01:50Z</cp:lastPrinted>
  <dcterms:created xsi:type="dcterms:W3CDTF">2012-10-11T07:35:07Z</dcterms:created>
  <dcterms:modified xsi:type="dcterms:W3CDTF">2013-09-24T14:02:00Z</dcterms:modified>
  <cp:category/>
  <cp:version/>
  <cp:contentType/>
  <cp:contentStatus/>
</cp:coreProperties>
</file>