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90" windowWidth="10980" windowHeight="8190" activeTab="0"/>
  </bookViews>
  <sheets>
    <sheet name="Interfa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<sst xmlns="http://schemas.openxmlformats.org/spreadsheetml/2006/main" count="20" uniqueCount="19">
  <si>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Player</t>
  </si>
  <si>
    <t>PC</t>
  </si>
  <si>
    <t>Table</t>
  </si>
  <si>
    <t>Sum check</t>
  </si>
  <si>
    <t>Nim</t>
  </si>
  <si>
    <t>Easy</t>
  </si>
  <si>
    <t>Medium</t>
  </si>
  <si>
    <t>Hard</t>
  </si>
  <si>
    <t>Choice</t>
  </si>
  <si>
    <t>Decision</t>
  </si>
  <si>
    <t>(1,2,3 for e,m,h)</t>
  </si>
  <si>
    <t>To start a new game, set the values below and click New Game</t>
  </si>
  <si>
    <t>Number of blocks:</t>
  </si>
  <si>
    <t>Difficulty of game:</t>
  </si>
  <si>
    <t>(max: 18)</t>
  </si>
  <si>
    <t>(may be changed during play)</t>
  </si>
  <si>
    <t>The player who picks up the last block loses.</t>
  </si>
  <si>
    <t>Rules:</t>
  </si>
  <si>
    <t xml:space="preserve">Players take either 1 or 2 blocks each turn.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</si>
</sst>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Bodoni MT"/>
      <family val="1"/>
    </font>
    <font>
      <b/>
      <sz val="11"/>
      <color indexed="18"/>
      <name val="Arial"/>
      <family val="2"/>
    </font>
    <font>
      <i/>
      <sz val="10"/>
      <name val="Arial"/>
      <family val="2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7" fillId="34" borderId="0" xfId="0" applyFont="1" applyFill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9"/>
      </font>
    </dxf>
    <dxf>
      <font>
        <color indexed="4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4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rgb="FFCCFFCC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0</xdr:colOff>
      <xdr:row>2</xdr:row>
      <xdr:rowOff>142875</xdr:rowOff>
    </xdr:from>
    <xdr:to>
      <xdr:col>45</xdr:col>
      <xdr:colOff>0</xdr:colOff>
      <xdr:row>11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3875"/>
          <a:ext cx="17145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9525</xdr:rowOff>
    </xdr:from>
    <xdr:to>
      <xdr:col>11</xdr:col>
      <xdr:colOff>152400</xdr:colOff>
      <xdr:row>12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1361"/>
        <a:stretch>
          <a:fillRect/>
        </a:stretch>
      </xdr:blipFill>
      <xdr:spPr>
        <a:xfrm>
          <a:off x="866775" y="390525"/>
          <a:ext cx="13811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11</xdr:row>
      <xdr:rowOff>161925</xdr:rowOff>
    </xdr:from>
    <xdr:to>
      <xdr:col>12</xdr:col>
      <xdr:colOff>66675</xdr:colOff>
      <xdr:row>19</xdr:row>
      <xdr:rowOff>57150</xdr:rowOff>
    </xdr:to>
    <xdr:sp>
      <xdr:nvSpPr>
        <xdr:cNvPr id="3" name="Oval 14"/>
        <xdr:cNvSpPr>
          <a:spLocks/>
        </xdr:cNvSpPr>
      </xdr:nvSpPr>
      <xdr:spPr>
        <a:xfrm>
          <a:off x="152400" y="2257425"/>
          <a:ext cx="2200275" cy="1419225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161925</xdr:rowOff>
    </xdr:from>
    <xdr:to>
      <xdr:col>46</xdr:col>
      <xdr:colOff>38100</xdr:colOff>
      <xdr:row>19</xdr:row>
      <xdr:rowOff>57150</xdr:rowOff>
    </xdr:to>
    <xdr:sp>
      <xdr:nvSpPr>
        <xdr:cNvPr id="4" name="Oval 15"/>
        <xdr:cNvSpPr>
          <a:spLocks/>
        </xdr:cNvSpPr>
      </xdr:nvSpPr>
      <xdr:spPr>
        <a:xfrm>
          <a:off x="6600825" y="2257425"/>
          <a:ext cx="2200275" cy="1419225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8"/>
  <sheetViews>
    <sheetView showRowColHeaders="0" tabSelected="1" zoomScale="90" zoomScaleNormal="90" zoomScalePageLayoutView="0" workbookViewId="0" topLeftCell="A1">
      <selection activeCell="A1" sqref="A1"/>
    </sheetView>
  </sheetViews>
  <sheetFormatPr defaultColWidth="0" defaultRowHeight="15" customHeight="1" zeroHeight="1"/>
  <cols>
    <col min="1" max="47" width="2.8515625" style="0" customWidth="1"/>
    <col min="48" max="52" width="2.8515625" style="0" hidden="1" customWidth="1"/>
    <col min="53" max="53" width="6.28125" style="4" hidden="1" customWidth="1"/>
    <col min="54" max="54" width="3.57421875" style="4" hidden="1" customWidth="1"/>
    <col min="55" max="55" width="5.421875" style="4" hidden="1" customWidth="1"/>
    <col min="56" max="59" width="2.8515625" style="4" hidden="1" customWidth="1"/>
    <col min="60" max="60" width="8.140625" style="4" hidden="1" customWidth="1"/>
    <col min="61" max="61" width="5.28125" style="4" hidden="1" customWidth="1"/>
    <col min="62" max="62" width="7.57421875" style="4" hidden="1" customWidth="1"/>
    <col min="63" max="63" width="4.8515625" style="4" hidden="1" customWidth="1"/>
    <col min="64" max="72" width="2.8515625" style="4" hidden="1" customWidth="1"/>
    <col min="73" max="75" width="2.8515625" style="7" hidden="1" customWidth="1"/>
    <col min="76" max="16384" width="0" style="4" hidden="1" customWidth="1"/>
  </cols>
  <sheetData>
    <row r="1" spans="1:63" ht="15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" t="s">
        <v>4</v>
      </c>
      <c r="U1" s="11"/>
      <c r="V1" s="11"/>
      <c r="W1" s="11"/>
      <c r="X1" s="11"/>
      <c r="Y1" s="11"/>
      <c r="Z1" s="1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I1" s="4">
        <v>1</v>
      </c>
      <c r="BJ1" s="4">
        <v>2</v>
      </c>
      <c r="BK1" s="4">
        <v>3</v>
      </c>
    </row>
    <row r="2" spans="1:6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  <c r="U2" s="12"/>
      <c r="V2" s="12"/>
      <c r="W2" s="12"/>
      <c r="X2" s="12"/>
      <c r="Y2" s="12"/>
      <c r="Z2" s="1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9"/>
      <c r="BB2" s="9"/>
      <c r="BC2" s="9"/>
      <c r="BD2" s="9"/>
      <c r="BE2" s="9"/>
      <c r="BF2" s="9"/>
      <c r="BG2" s="9"/>
      <c r="BH2" s="9">
        <f>IF(W19=BI4,1,IF(W19=BJ4,2,IF(W19=BK4,3,"error")))</f>
        <v>3</v>
      </c>
      <c r="BI2" s="9" t="s">
        <v>10</v>
      </c>
      <c r="BJ2" s="9"/>
      <c r="BK2" s="9"/>
    </row>
    <row r="3" spans="1:63" ht="1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9"/>
      <c r="BB3" s="9"/>
      <c r="BC3" s="9"/>
      <c r="BD3" s="9"/>
      <c r="BE3" s="9"/>
      <c r="BF3" s="9"/>
      <c r="BG3" s="9"/>
      <c r="BH3" s="9" t="s">
        <v>8</v>
      </c>
      <c r="BI3" s="9">
        <f>IF(BH2=1,1,0)</f>
        <v>0</v>
      </c>
      <c r="BJ3" s="9">
        <f>IF(BH2=2,1,0)</f>
        <v>0</v>
      </c>
      <c r="BK3" s="9">
        <f>IF(BH2=3,1,0)</f>
        <v>1</v>
      </c>
    </row>
    <row r="4" spans="1:6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>
        <f>IF($BC$5&gt;0,1,0)</f>
        <v>1</v>
      </c>
      <c r="T4" s="8"/>
      <c r="U4" s="8">
        <f>IF($BC$5&gt;3,1,0)</f>
        <v>1</v>
      </c>
      <c r="V4" s="8"/>
      <c r="W4" s="8">
        <f>IF($BC$5&gt;6,1,0)</f>
        <v>1</v>
      </c>
      <c r="X4" s="8"/>
      <c r="Y4" s="8">
        <f>IF($BC$5&gt;9,1,0)</f>
        <v>1</v>
      </c>
      <c r="Z4" s="8"/>
      <c r="AA4" s="8">
        <f>IF($BC$5&gt;12,1,0)</f>
        <v>1</v>
      </c>
      <c r="AB4" s="8"/>
      <c r="AC4" s="8">
        <f>IF($BC$5&gt;15,1,0)</f>
        <v>0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9" t="s">
        <v>0</v>
      </c>
      <c r="BB4" s="9" t="s">
        <v>1</v>
      </c>
      <c r="BC4" s="9" t="s">
        <v>2</v>
      </c>
      <c r="BD4" s="9" t="s">
        <v>3</v>
      </c>
      <c r="BE4" s="9"/>
      <c r="BF4" s="9"/>
      <c r="BG4" s="9"/>
      <c r="BH4" s="9"/>
      <c r="BI4" s="9" t="s">
        <v>5</v>
      </c>
      <c r="BJ4" s="9" t="s">
        <v>6</v>
      </c>
      <c r="BK4" s="9" t="s">
        <v>7</v>
      </c>
    </row>
    <row r="5" spans="1:6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9">
        <v>0</v>
      </c>
      <c r="BB5" s="9">
        <v>0</v>
      </c>
      <c r="BC5" s="9">
        <v>14</v>
      </c>
      <c r="BD5" s="9"/>
      <c r="BE5" s="9">
        <v>14</v>
      </c>
      <c r="BF5" s="9"/>
      <c r="BG5" s="9" t="str">
        <f>IF(BC5+BB5+BA5=BE5,"OK","Error")</f>
        <v>OK</v>
      </c>
      <c r="BH5" s="9"/>
      <c r="BI5" s="9">
        <f ca="1">ROUNDDOWN(RAND()*2+1,0)</f>
        <v>1</v>
      </c>
      <c r="BJ5" s="9">
        <f ca="1">IF(BI5=1,ROUNDDOWN(RAND()*2+1,0),BK5)</f>
        <v>1</v>
      </c>
      <c r="BK5" s="9">
        <f ca="1">IF(ROUNDDOWN(BC5/3,0)=BC5/3,2,IF(ROUNDDOWN((BC5+1)/3,0)=(BC5+1)/3,1,IF(ROUNDDOWN(RAND()*4+1,0)=4,2,1)))</f>
        <v>1</v>
      </c>
    </row>
    <row r="6" spans="1:6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>
        <f>IF($BC$5&gt;1,1,0)</f>
        <v>1</v>
      </c>
      <c r="T6" s="8"/>
      <c r="U6" s="8">
        <f>IF($BC$5&gt;4,1,0)</f>
        <v>1</v>
      </c>
      <c r="V6" s="8"/>
      <c r="W6" s="8">
        <f>IF($BC$5&gt;7,1,0)</f>
        <v>1</v>
      </c>
      <c r="X6" s="8"/>
      <c r="Y6" s="8">
        <f>IF($BC$5&gt;10,1,0)</f>
        <v>1</v>
      </c>
      <c r="Z6" s="8"/>
      <c r="AA6" s="8">
        <f>IF($BC$5&gt;13,1,0)</f>
        <v>1</v>
      </c>
      <c r="AB6" s="8"/>
      <c r="AC6" s="8">
        <f>IF($BC$5&gt;16,1,0)</f>
        <v>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9">
        <v>1</v>
      </c>
      <c r="BB6" s="9">
        <v>1</v>
      </c>
      <c r="BC6" s="9">
        <v>-1</v>
      </c>
      <c r="BD6" s="9"/>
      <c r="BE6" s="9"/>
      <c r="BF6" s="9"/>
      <c r="BG6" s="9"/>
      <c r="BH6" s="9"/>
      <c r="BI6" s="9"/>
      <c r="BJ6" s="9"/>
      <c r="BK6" s="9"/>
    </row>
    <row r="7" spans="1:6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9">
        <v>2</v>
      </c>
      <c r="BB7" s="9">
        <v>2</v>
      </c>
      <c r="BC7" s="9">
        <v>-2</v>
      </c>
      <c r="BD7" s="9"/>
      <c r="BE7" s="9"/>
      <c r="BF7" s="9"/>
      <c r="BG7" s="9"/>
      <c r="BH7" s="9" t="s">
        <v>9</v>
      </c>
      <c r="BI7" s="9">
        <f>BI5*BI3+BJ5*BJ3+BK5*BK3</f>
        <v>1</v>
      </c>
      <c r="BJ7" s="9"/>
      <c r="BK7" s="9"/>
    </row>
    <row r="8" spans="1:52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">
        <f>IF($BC$5&gt;2,1,0)</f>
        <v>1</v>
      </c>
      <c r="T8" s="8"/>
      <c r="U8" s="8">
        <f>IF($BC$5&gt;5,1,0)</f>
        <v>1</v>
      </c>
      <c r="V8" s="8"/>
      <c r="W8" s="8">
        <f>IF($BC$5&gt;8,1,0)</f>
        <v>1</v>
      </c>
      <c r="X8" s="8"/>
      <c r="Y8" s="8">
        <f>IF($BC$5&gt;11,1,0)</f>
        <v>1</v>
      </c>
      <c r="Z8" s="8"/>
      <c r="AA8" s="8">
        <f>IF($BC$5&gt;14,1,0)</f>
        <v>0</v>
      </c>
      <c r="AB8" s="8"/>
      <c r="AC8" s="8">
        <f>IF($BC$5&gt;17,1,0)</f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6" t="s">
        <v>17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5" t="s">
        <v>18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"/>
      <c r="AW13" s="1"/>
      <c r="AX13" s="1"/>
      <c r="AY13" s="1"/>
      <c r="AZ13" s="1"/>
    </row>
    <row r="14" spans="1:52" ht="15" customHeight="1">
      <c r="A14" s="1"/>
      <c r="B14" s="8"/>
      <c r="C14" s="8"/>
      <c r="D14" s="8">
        <f>IF(BA5&gt;0,1,0)</f>
        <v>0</v>
      </c>
      <c r="E14" s="8"/>
      <c r="F14" s="8">
        <f>IF(BA5&gt;3,1,0)</f>
        <v>0</v>
      </c>
      <c r="G14" s="8"/>
      <c r="H14" s="8">
        <f>IF(BA5&gt;6,1,0)</f>
        <v>0</v>
      </c>
      <c r="I14" s="8"/>
      <c r="J14" s="8">
        <f>IF(BA5&gt;9,1,0)</f>
        <v>0</v>
      </c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5" t="s">
        <v>16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8"/>
      <c r="AJ14" s="8"/>
      <c r="AK14" s="8"/>
      <c r="AL14" s="8">
        <f>IF(BB5&gt;0,1,0)</f>
        <v>0</v>
      </c>
      <c r="AM14" s="8"/>
      <c r="AN14" s="8">
        <f>IF(BB5&gt;3,1,0)</f>
        <v>0</v>
      </c>
      <c r="AO14" s="8"/>
      <c r="AP14" s="8">
        <f>IF(BB5&gt;6,1,0)</f>
        <v>0</v>
      </c>
      <c r="AQ14" s="8"/>
      <c r="AR14" s="8">
        <f>IF(BB5&gt;9,1,0)</f>
        <v>0</v>
      </c>
      <c r="AS14" s="8"/>
      <c r="AT14" s="8"/>
      <c r="AU14" s="8"/>
      <c r="AV14" s="1"/>
      <c r="AW14" s="1"/>
      <c r="AX14" s="1"/>
      <c r="AY14" s="1"/>
      <c r="AZ14" s="1"/>
    </row>
    <row r="15" spans="1:52" ht="1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8" t="s">
        <v>11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"/>
      <c r="AW15" s="1"/>
      <c r="AX15" s="1"/>
      <c r="AY15" s="1"/>
      <c r="AZ15" s="1"/>
    </row>
    <row r="16" spans="1:52" ht="15" customHeight="1">
      <c r="A16" s="1"/>
      <c r="B16" s="8"/>
      <c r="C16" s="8"/>
      <c r="D16" s="8">
        <f>IF(BA5&gt;1,1,0)</f>
        <v>0</v>
      </c>
      <c r="E16" s="8"/>
      <c r="F16" s="8">
        <f>IF(BA5&gt;4,1,0)</f>
        <v>0</v>
      </c>
      <c r="G16" s="8"/>
      <c r="H16" s="8">
        <f>IF(BA5&gt;7,1,0)</f>
        <v>0</v>
      </c>
      <c r="I16" s="8"/>
      <c r="J16" s="8">
        <f>IF(BA5&gt;10,1,0)</f>
        <v>0</v>
      </c>
      <c r="K16" s="8"/>
      <c r="L16" s="8"/>
      <c r="M16" s="8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"/>
      <c r="AI16" s="8"/>
      <c r="AJ16" s="8">
        <f>IF(BB5&gt;1,1,0)</f>
        <v>0</v>
      </c>
      <c r="AK16" s="8"/>
      <c r="AL16" s="8"/>
      <c r="AM16" s="8">
        <f>IF(BB5&gt;4,1,0)</f>
        <v>0</v>
      </c>
      <c r="AN16" s="8"/>
      <c r="AO16" s="10"/>
      <c r="AP16" s="8">
        <f>IF(BB5&gt;7,1,0)</f>
        <v>0</v>
      </c>
      <c r="AQ16" s="8"/>
      <c r="AR16" s="8">
        <f>IF(BB5&gt;10,1,0)</f>
        <v>0</v>
      </c>
      <c r="AS16" s="8"/>
      <c r="AT16" s="8"/>
      <c r="AU16" s="8"/>
      <c r="AV16" s="1"/>
      <c r="AW16" s="1"/>
      <c r="AX16" s="1"/>
      <c r="AY16" s="1"/>
      <c r="AZ16" s="1"/>
    </row>
    <row r="17" spans="1:52" ht="1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  <c r="O17" s="2"/>
      <c r="P17" s="2"/>
      <c r="Q17" s="3" t="s">
        <v>12</v>
      </c>
      <c r="R17" s="2"/>
      <c r="S17" s="2"/>
      <c r="T17" s="2"/>
      <c r="U17" s="2"/>
      <c r="V17" s="2"/>
      <c r="W17" s="13">
        <v>14</v>
      </c>
      <c r="X17" s="14"/>
      <c r="Y17" s="2" t="s">
        <v>14</v>
      </c>
      <c r="Z17" s="2"/>
      <c r="AA17" s="2"/>
      <c r="AB17" s="2"/>
      <c r="AC17" s="2"/>
      <c r="AD17" s="2"/>
      <c r="AE17" s="2"/>
      <c r="AF17" s="2"/>
      <c r="AG17" s="2"/>
      <c r="AH17" s="1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"/>
      <c r="AW17" s="1"/>
      <c r="AX17" s="1"/>
      <c r="AY17" s="1"/>
      <c r="AZ17" s="1"/>
    </row>
    <row r="18" spans="1:52" ht="15" customHeight="1">
      <c r="A18" s="1"/>
      <c r="B18" s="8"/>
      <c r="C18" s="8"/>
      <c r="D18" s="8">
        <f>IF(BA5&gt;2,1,0)</f>
        <v>0</v>
      </c>
      <c r="E18" s="8"/>
      <c r="F18" s="8">
        <f>IF(BA5&gt;5,1,0)</f>
        <v>0</v>
      </c>
      <c r="G18" s="8"/>
      <c r="H18" s="8">
        <f>IF(BA5&gt;8,1,0)</f>
        <v>0</v>
      </c>
      <c r="I18" s="8"/>
      <c r="J18" s="8">
        <f>IF(BA5&gt;11,1,0)</f>
        <v>0</v>
      </c>
      <c r="K18" s="8"/>
      <c r="L18" s="8"/>
      <c r="M18" s="8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8"/>
      <c r="AJ18" s="8"/>
      <c r="AK18" s="8"/>
      <c r="AL18" s="8">
        <f>IF($BB5&gt;2,1,0)</f>
        <v>0</v>
      </c>
      <c r="AM18" s="8"/>
      <c r="AN18" s="8">
        <f>IF(BB5&gt;5,1,0)</f>
        <v>0</v>
      </c>
      <c r="AO18" s="8"/>
      <c r="AP18" s="8">
        <f>IF(BB5&gt;8,1,0)</f>
        <v>0</v>
      </c>
      <c r="AQ18" s="8"/>
      <c r="AR18" s="8">
        <f>IF(BB5&gt;11,1,0)</f>
        <v>0</v>
      </c>
      <c r="AS18" s="8"/>
      <c r="AT18" s="8"/>
      <c r="AU18" s="8"/>
      <c r="AV18" s="1"/>
      <c r="AW18" s="1"/>
      <c r="AX18" s="1"/>
      <c r="AY18" s="1"/>
      <c r="AZ18" s="1"/>
    </row>
    <row r="19" spans="1:52" ht="1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  <c r="O19" s="2"/>
      <c r="P19" s="2"/>
      <c r="Q19" s="3" t="s">
        <v>13</v>
      </c>
      <c r="R19" s="2"/>
      <c r="S19" s="2"/>
      <c r="T19" s="2"/>
      <c r="U19" s="2"/>
      <c r="V19" s="2"/>
      <c r="W19" s="13" t="s">
        <v>7</v>
      </c>
      <c r="X19" s="15"/>
      <c r="Y19" s="16"/>
      <c r="Z19" s="17"/>
      <c r="AA19" s="2"/>
      <c r="AB19" s="2"/>
      <c r="AC19" s="2"/>
      <c r="AD19" s="2"/>
      <c r="AE19" s="2"/>
      <c r="AF19" s="2"/>
      <c r="AG19" s="2"/>
      <c r="AH19" s="1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"/>
      <c r="AW19" s="1"/>
      <c r="AX19" s="1"/>
      <c r="AY19" s="1"/>
      <c r="AZ19" s="1"/>
    </row>
    <row r="20" spans="1:52" ht="1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  <c r="O20" s="2"/>
      <c r="P20" s="2"/>
      <c r="Q20" s="2"/>
      <c r="R20" s="2"/>
      <c r="S20" s="2"/>
      <c r="T20" s="2"/>
      <c r="U20" s="2"/>
      <c r="V20" s="2"/>
      <c r="W20" s="2" t="s">
        <v>15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"/>
      <c r="AW20" s="1"/>
      <c r="AX20" s="1"/>
      <c r="AY20" s="1"/>
      <c r="AZ20" s="1"/>
    </row>
    <row r="21" spans="1:5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" customHeight="1" hidden="1">
      <c r="A32" s="1">
        <v>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 customHeight="1" hidden="1">
      <c r="A33" s="1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" customHeight="1" hidden="1">
      <c r="A34" s="1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 customHeight="1" hidden="1">
      <c r="A35" s="1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" customHeight="1" hidden="1">
      <c r="A36" s="1"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" customHeight="1" hidden="1">
      <c r="A37" s="1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" customHeight="1" hidden="1">
      <c r="A38" s="1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" customHeight="1" hidden="1">
      <c r="A39" s="1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 customHeight="1" hidden="1">
      <c r="A40" s="1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" customHeight="1" hidden="1">
      <c r="A41" s="1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" customHeight="1" hidden="1">
      <c r="A42" s="1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 customHeight="1" hidden="1">
      <c r="A43" s="1">
        <v>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 customHeight="1" hidden="1">
      <c r="A44" s="1">
        <v>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 customHeight="1" hidden="1">
      <c r="A45" s="1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" customHeight="1" hidden="1">
      <c r="A46" s="1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" customHeight="1" hidden="1">
      <c r="A47" s="1">
        <v>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 customHeight="1" hidden="1">
      <c r="A48" s="1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 customHeight="1" hidden="1">
      <c r="A49" s="1"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 customHeigh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</sheetData>
  <sheetProtection selectLockedCells="1"/>
  <mergeCells count="4">
    <mergeCell ref="T1:Z2"/>
    <mergeCell ref="W17:X17"/>
    <mergeCell ref="W19:Z19"/>
    <mergeCell ref="O15:AG15"/>
  </mergeCells>
  <conditionalFormatting sqref="S4:AC8 D14:J18 AP14:AR18 AL16:AN16 AL14:AO15 AL17:AO18">
    <cfRule type="cellIs" priority="3" dxfId="4" operator="equal" stopIfTrue="1">
      <formula>1</formula>
    </cfRule>
    <cfRule type="cellIs" priority="4" dxfId="0" operator="equal" stopIfTrue="1">
      <formula>0</formula>
    </cfRule>
  </conditionalFormatting>
  <conditionalFormatting sqref="AJ16">
    <cfRule type="cellIs" priority="1" dxfId="4" operator="equal" stopIfTrue="1">
      <formula>1</formula>
    </cfRule>
    <cfRule type="cellIs" priority="2" dxfId="0" operator="equal" stopIfTrue="1">
      <formula>0</formula>
    </cfRule>
  </conditionalFormatting>
  <dataValidations count="2">
    <dataValidation type="list" allowBlank="1" showErrorMessage="1" errorTitle="Incorrect entry!" error="Please enter a value from the list." sqref="W19:Z19">
      <formula1>$BI$4:$BK$4</formula1>
    </dataValidation>
    <dataValidation type="list" allowBlank="1" showErrorMessage="1" errorTitle="Invalid entry!" error="Please enter a whole number between 1 and 18." sqref="W17:X17">
      <formula1>$A$32:$A$49</formula1>
    </dataValidation>
  </dataValidations>
  <printOptions/>
  <pageMargins left="0.75" right="0.75" top="1" bottom="1" header="0.5" footer="0.5"/>
  <pageSetup horizontalDpi="600" verticalDpi="600" orientation="portrait" r:id="rId3"/>
  <ignoredErrors>
    <ignoredError sqref="AR16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UOW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</dc:creator>
  <cp:keywords/>
  <dc:description/>
  <cp:lastModifiedBy>Your User Name</cp:lastModifiedBy>
  <dcterms:created xsi:type="dcterms:W3CDTF">2009-01-09T12:58:22Z</dcterms:created>
  <dcterms:modified xsi:type="dcterms:W3CDTF">2011-09-28T10:15:48Z</dcterms:modified>
  <cp:category/>
  <cp:version/>
  <cp:contentType/>
  <cp:contentStatus/>
</cp:coreProperties>
</file>