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120" activeTab="2"/>
  </bookViews>
  <sheets>
    <sheet name="Instructions" sheetId="1" r:id="rId1"/>
    <sheet name="individual words" sheetId="2" state="hidden" r:id="rId2"/>
    <sheet name="Code" sheetId="3" r:id="rId3"/>
    <sheet name="working1" sheetId="4" state="hidden" r:id="rId4"/>
    <sheet name="working2" sheetId="5" state="hidden" r:id="rId5"/>
    <sheet name="working3" sheetId="6" state="hidden" r:id="rId6"/>
  </sheets>
  <definedNames/>
  <calcPr fullCalcOnLoad="1"/>
</workbook>
</file>

<file path=xl/sharedStrings.xml><?xml version="1.0" encoding="utf-8"?>
<sst xmlns="http://schemas.openxmlformats.org/spreadsheetml/2006/main" count="128" uniqueCount="73">
  <si>
    <t>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</si>
  <si>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</si>
  <si>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</si>
  <si>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</si>
  <si>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</si>
  <si>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</si>
  <si>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</si>
  <si>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</si>
  <si>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</si>
  <si>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</si>
  <si>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</si>
  <si>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</si>
  <si>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</si>
  <si>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</si>
  <si>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</si>
  <si>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</si>
  <si>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</si>
  <si>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</si>
  <si>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</si>
  <si>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</si>
  <si>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</si>
  <si>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</si>
  <si>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</si>
  <si>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</si>
  <si>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</si>
  <si>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</si>
  <si>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</si>
  <si>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.-</t>
  </si>
  <si>
    <t>-…</t>
  </si>
  <si>
    <t>-.-.</t>
  </si>
  <si>
    <t>-..</t>
  </si>
  <si>
    <t>.</t>
  </si>
  <si>
    <t>..-.</t>
  </si>
  <si>
    <t>--.</t>
  </si>
  <si>
    <t>….</t>
  </si>
  <si>
    <t>..</t>
  </si>
  <si>
    <t>.---</t>
  </si>
  <si>
    <t>-.-</t>
  </si>
  <si>
    <t>.-..</t>
  </si>
  <si>
    <t>--</t>
  </si>
  <si>
    <t>-.</t>
  </si>
  <si>
    <t>---</t>
  </si>
  <si>
    <t>.--.</t>
  </si>
  <si>
    <t>--.-</t>
  </si>
  <si>
    <t>.-.</t>
  </si>
  <si>
    <t>…</t>
  </si>
  <si>
    <t>-</t>
  </si>
  <si>
    <t>..-</t>
  </si>
  <si>
    <t>…-</t>
  </si>
  <si>
    <t>.--</t>
  </si>
  <si>
    <t>-..-</t>
  </si>
  <si>
    <t>-.--</t>
  </si>
  <si>
    <t>--..</t>
  </si>
  <si>
    <t>Morse Code</t>
  </si>
  <si>
    <t xml:space="preserve"> </t>
  </si>
  <si>
    <t>Morse</t>
  </si>
  <si>
    <t>was</t>
  </si>
  <si>
    <t>to</t>
  </si>
  <si>
    <t>communicate</t>
  </si>
  <si>
    <t>by</t>
  </si>
  <si>
    <t>used</t>
  </si>
  <si>
    <t>radio</t>
  </si>
  <si>
    <t>before</t>
  </si>
  <si>
    <t>text</t>
  </si>
  <si>
    <t>message</t>
  </si>
  <si>
    <t>or</t>
  </si>
  <si>
    <t>twitter</t>
  </si>
  <si>
    <t>Enter message:</t>
  </si>
  <si>
    <t>Morse code was used to communicate by radio before text messages or twitter</t>
  </si>
  <si>
    <t>Click to reveal:</t>
  </si>
  <si>
    <t xml:space="preserve">Whole paragraphs can be turned into Morse, by typing into the column on the left.  </t>
  </si>
  <si>
    <t xml:space="preserve">Note: punctuation is not recognised in this simple version.  </t>
  </si>
  <si>
    <t xml:space="preserve">Reveal the original message by clicking the arrows.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</si>
</sst>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23"/>
      <color indexed="43"/>
      <name val="Arial"/>
      <family val="2"/>
    </font>
    <font>
      <sz val="23"/>
      <name val="Arial"/>
      <family val="2"/>
    </font>
    <font>
      <b/>
      <sz val="23"/>
      <name val="Arial"/>
      <family val="2"/>
    </font>
    <font>
      <sz val="28"/>
      <name val="Arial"/>
      <family val="2"/>
    </font>
    <font>
      <sz val="23"/>
      <color indexed="22"/>
      <name val="Arial"/>
      <family val="2"/>
    </font>
    <font>
      <sz val="23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22"/>
      <name val="Arial"/>
      <family val="2"/>
    </font>
    <font>
      <sz val="23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3"/>
      <color theme="0"/>
      <name val="Arial"/>
      <family val="2"/>
    </font>
    <font>
      <sz val="23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 shrinkToFit="1"/>
    </xf>
    <xf numFmtId="0" fontId="0" fillId="34" borderId="0" xfId="0" applyFill="1" applyAlignment="1">
      <alignment/>
    </xf>
    <xf numFmtId="0" fontId="4" fillId="34" borderId="0" xfId="0" applyFont="1" applyFill="1" applyAlignment="1">
      <alignment vertical="center" shrinkToFit="1"/>
    </xf>
    <xf numFmtId="0" fontId="2" fillId="34" borderId="0" xfId="0" applyFont="1" applyFill="1" applyAlignment="1">
      <alignment vertical="center" shrinkToFit="1"/>
    </xf>
    <xf numFmtId="0" fontId="5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5" fillId="34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6" fillId="36" borderId="0" xfId="0" applyFont="1" applyFill="1" applyAlignment="1">
      <alignment vertical="top" wrapText="1"/>
    </xf>
    <xf numFmtId="0" fontId="4" fillId="36" borderId="0" xfId="0" applyFont="1" applyFill="1" applyAlignment="1">
      <alignment vertical="center" shrinkToFit="1"/>
    </xf>
    <xf numFmtId="0" fontId="0" fillId="36" borderId="0" xfId="0" applyFill="1" applyAlignment="1">
      <alignment/>
    </xf>
    <xf numFmtId="0" fontId="44" fillId="36" borderId="0" xfId="0" applyFont="1" applyFill="1" applyAlignment="1">
      <alignment vertical="center"/>
    </xf>
    <xf numFmtId="0" fontId="45" fillId="0" borderId="0" xfId="0" applyFont="1" applyAlignment="1">
      <alignment horizontal="right" vertical="center"/>
    </xf>
    <xf numFmtId="0" fontId="3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B7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s="19" t="s">
        <v>53</v>
      </c>
    </row>
    <row r="4" ht="12.75">
      <c r="B4" s="28" t="s">
        <v>70</v>
      </c>
    </row>
    <row r="5" ht="12.75">
      <c r="B5" s="28" t="s">
        <v>71</v>
      </c>
    </row>
    <row r="7" ht="12.75">
      <c r="B7" s="28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60" zoomScaleNormal="60" zoomScalePageLayoutView="0" workbookViewId="0" topLeftCell="A1">
      <selection activeCell="A3" sqref="A3"/>
    </sheetView>
  </sheetViews>
  <sheetFormatPr defaultColWidth="0" defaultRowHeight="12.75" zeroHeight="1"/>
  <cols>
    <col min="1" max="1" width="30.140625" style="3" customWidth="1"/>
    <col min="2" max="2" width="7.00390625" style="3" customWidth="1"/>
    <col min="3" max="3" width="86.421875" style="3" customWidth="1"/>
    <col min="4" max="4" width="3.140625" style="0" customWidth="1"/>
    <col min="5" max="6" width="9.140625" style="0" customWidth="1"/>
    <col min="7" max="7" width="3.140625" style="0" customWidth="1"/>
    <col min="8" max="9" width="9.140625" style="0" customWidth="1"/>
    <col min="10" max="10" width="3.140625" style="0" customWidth="1"/>
    <col min="11" max="16384" width="0" style="0" hidden="1" customWidth="1"/>
  </cols>
  <sheetData>
    <row r="1" spans="1:10" ht="29.25">
      <c r="A1" s="20" t="s">
        <v>67</v>
      </c>
      <c r="B1" s="17"/>
      <c r="C1" s="18" t="s">
        <v>53</v>
      </c>
      <c r="D1" s="4"/>
      <c r="E1" s="4"/>
      <c r="F1" s="4"/>
      <c r="G1" s="4"/>
      <c r="H1" s="4"/>
      <c r="I1" s="4"/>
      <c r="J1" s="4"/>
    </row>
    <row r="2" spans="1:10" ht="34.5">
      <c r="A2" s="12" t="s">
        <v>55</v>
      </c>
      <c r="B2" s="16" t="s">
        <v>54</v>
      </c>
      <c r="C2" s="14" t="str">
        <f>working1!AJ3</f>
        <v>-- / --- / .-. / … / . </v>
      </c>
      <c r="D2" s="4"/>
      <c r="E2" s="6" t="str">
        <f>working1!A9</f>
        <v>a</v>
      </c>
      <c r="F2" s="7" t="str">
        <f>working1!B9</f>
        <v>.-</v>
      </c>
      <c r="G2" s="5"/>
      <c r="H2" s="6" t="str">
        <f>working1!A22</f>
        <v>n</v>
      </c>
      <c r="I2" s="7" t="str">
        <f>working1!B22</f>
        <v>-.</v>
      </c>
      <c r="J2" s="4"/>
    </row>
    <row r="3" spans="1:10" ht="34.5">
      <c r="A3" s="12" t="s">
        <v>0</v>
      </c>
      <c r="B3" s="16"/>
      <c r="C3" s="14" t="str">
        <f>working1!AJ4</f>
        <v>-.-. / --- / -.. / . </v>
      </c>
      <c r="D3" s="4"/>
      <c r="E3" s="8" t="str">
        <f>working1!A10</f>
        <v>b</v>
      </c>
      <c r="F3" s="9" t="str">
        <f>working1!B10</f>
        <v>-…</v>
      </c>
      <c r="G3" s="5"/>
      <c r="H3" s="8" t="str">
        <f>working1!A23</f>
        <v>o</v>
      </c>
      <c r="I3" s="9" t="str">
        <f>working1!B23</f>
        <v>---</v>
      </c>
      <c r="J3" s="4"/>
    </row>
    <row r="4" spans="1:10" ht="34.5">
      <c r="A4" s="12" t="s">
        <v>56</v>
      </c>
      <c r="B4" s="16"/>
      <c r="C4" s="14" t="str">
        <f>working1!AJ5</f>
        <v>.-- / .- / … </v>
      </c>
      <c r="D4" s="4"/>
      <c r="E4" s="8" t="str">
        <f>working1!A11</f>
        <v>c</v>
      </c>
      <c r="F4" s="9" t="str">
        <f>working1!B11</f>
        <v>-.-.</v>
      </c>
      <c r="G4" s="5"/>
      <c r="H4" s="8" t="str">
        <f>working1!A24</f>
        <v>p</v>
      </c>
      <c r="I4" s="9" t="str">
        <f>working1!B24</f>
        <v>.--.</v>
      </c>
      <c r="J4" s="4"/>
    </row>
    <row r="5" spans="1:10" ht="34.5">
      <c r="A5" s="12" t="s">
        <v>60</v>
      </c>
      <c r="B5" s="16"/>
      <c r="C5" s="14" t="str">
        <f>working1!AJ6</f>
        <v>..- / … / . / -.. </v>
      </c>
      <c r="D5" s="4"/>
      <c r="E5" s="8" t="str">
        <f>working1!A12</f>
        <v>d</v>
      </c>
      <c r="F5" s="9" t="str">
        <f>working1!B12</f>
        <v>-..</v>
      </c>
      <c r="G5" s="5"/>
      <c r="H5" s="8" t="str">
        <f>working1!A25</f>
        <v>q</v>
      </c>
      <c r="I5" s="9" t="str">
        <f>working1!B25</f>
        <v>--.-</v>
      </c>
      <c r="J5" s="4"/>
    </row>
    <row r="6" spans="1:10" ht="34.5">
      <c r="A6" s="12" t="s">
        <v>57</v>
      </c>
      <c r="B6" s="16"/>
      <c r="C6" s="14" t="str">
        <f>working1!AJ7</f>
        <v>- / --- </v>
      </c>
      <c r="D6" s="4"/>
      <c r="E6" s="8" t="str">
        <f>working1!A13</f>
        <v>e</v>
      </c>
      <c r="F6" s="9" t="str">
        <f>working1!B13</f>
        <v>.</v>
      </c>
      <c r="G6" s="5"/>
      <c r="H6" s="8" t="str">
        <f>working1!A26</f>
        <v>r</v>
      </c>
      <c r="I6" s="9" t="str">
        <f>working1!B26</f>
        <v>.-.</v>
      </c>
      <c r="J6" s="4"/>
    </row>
    <row r="7" spans="1:10" ht="34.5">
      <c r="A7" s="12" t="s">
        <v>58</v>
      </c>
      <c r="B7" s="16"/>
      <c r="C7" s="14" t="str">
        <f>working1!AJ8</f>
        <v>-.-. / --- / -- / -- / ..- / -. / .. / -.-. / .- / - </v>
      </c>
      <c r="D7" s="4"/>
      <c r="E7" s="8" t="str">
        <f>working1!A14</f>
        <v>f</v>
      </c>
      <c r="F7" s="9" t="str">
        <f>working1!B14</f>
        <v>..-.</v>
      </c>
      <c r="G7" s="5"/>
      <c r="H7" s="8" t="str">
        <f>working1!A27</f>
        <v>s</v>
      </c>
      <c r="I7" s="9" t="str">
        <f>working1!B27</f>
        <v>…</v>
      </c>
      <c r="J7" s="4"/>
    </row>
    <row r="8" spans="1:10" ht="34.5">
      <c r="A8" s="12" t="s">
        <v>59</v>
      </c>
      <c r="B8" s="16"/>
      <c r="C8" s="14" t="str">
        <f>working1!AJ9</f>
        <v>-… / -.-- </v>
      </c>
      <c r="D8" s="4"/>
      <c r="E8" s="8" t="str">
        <f>working1!A15</f>
        <v>g</v>
      </c>
      <c r="F8" s="9" t="str">
        <f>working1!B15</f>
        <v>--.</v>
      </c>
      <c r="G8" s="5"/>
      <c r="H8" s="8" t="str">
        <f>working1!A28</f>
        <v>t</v>
      </c>
      <c r="I8" s="9" t="str">
        <f>working1!B28</f>
        <v>-</v>
      </c>
      <c r="J8" s="4"/>
    </row>
    <row r="9" spans="1:10" ht="34.5">
      <c r="A9" s="12" t="s">
        <v>61</v>
      </c>
      <c r="B9" s="16"/>
      <c r="C9" s="14" t="str">
        <f>working1!AJ10</f>
        <v>.-. / .- / -.. / .. / --- </v>
      </c>
      <c r="D9" s="4"/>
      <c r="E9" s="8" t="str">
        <f>working1!A16</f>
        <v>h</v>
      </c>
      <c r="F9" s="9" t="str">
        <f>working1!B16</f>
        <v>….</v>
      </c>
      <c r="G9" s="5"/>
      <c r="H9" s="8" t="str">
        <f>working1!A29</f>
        <v>u</v>
      </c>
      <c r="I9" s="9" t="str">
        <f>working1!B29</f>
        <v>..-</v>
      </c>
      <c r="J9" s="4"/>
    </row>
    <row r="10" spans="1:10" ht="34.5">
      <c r="A10" s="12" t="s">
        <v>62</v>
      </c>
      <c r="B10" s="16"/>
      <c r="C10" s="14" t="str">
        <f>working1!AJ11</f>
        <v>-… / . / ..-. / --- / .-. / . </v>
      </c>
      <c r="D10" s="4"/>
      <c r="E10" s="8" t="str">
        <f>working1!A17</f>
        <v>i</v>
      </c>
      <c r="F10" s="9" t="str">
        <f>working1!B17</f>
        <v>..</v>
      </c>
      <c r="G10" s="5"/>
      <c r="H10" s="8" t="str">
        <f>working1!A30</f>
        <v>v</v>
      </c>
      <c r="I10" s="9" t="str">
        <f>working1!B30</f>
        <v>…-</v>
      </c>
      <c r="J10" s="4"/>
    </row>
    <row r="11" spans="1:10" ht="34.5">
      <c r="A11" s="12" t="s">
        <v>63</v>
      </c>
      <c r="B11" s="16"/>
      <c r="C11" s="14" t="str">
        <f>working1!AJ12</f>
        <v>- / . / -..- / - </v>
      </c>
      <c r="D11" s="4"/>
      <c r="E11" s="8" t="str">
        <f>working1!A18</f>
        <v>j</v>
      </c>
      <c r="F11" s="9" t="str">
        <f>working1!B18</f>
        <v>.---</v>
      </c>
      <c r="G11" s="5"/>
      <c r="H11" s="8" t="str">
        <f>working1!A31</f>
        <v>w</v>
      </c>
      <c r="I11" s="9" t="str">
        <f>working1!B31</f>
        <v>.--</v>
      </c>
      <c r="J11" s="4"/>
    </row>
    <row r="12" spans="1:10" ht="34.5">
      <c r="A12" s="12" t="s">
        <v>64</v>
      </c>
      <c r="B12" s="16"/>
      <c r="C12" s="14" t="str">
        <f>working1!AJ13</f>
        <v>-- / . / … / … / .- / --. / . </v>
      </c>
      <c r="D12" s="4"/>
      <c r="E12" s="8" t="str">
        <f>working1!A19</f>
        <v>k</v>
      </c>
      <c r="F12" s="9" t="str">
        <f>working1!B19</f>
        <v>-.-</v>
      </c>
      <c r="G12" s="5"/>
      <c r="H12" s="8" t="str">
        <f>working1!A32</f>
        <v>x</v>
      </c>
      <c r="I12" s="9" t="str">
        <f>working1!B32</f>
        <v>-..-</v>
      </c>
      <c r="J12" s="4"/>
    </row>
    <row r="13" spans="1:10" ht="29.25">
      <c r="A13" s="12" t="s">
        <v>65</v>
      </c>
      <c r="B13" s="16"/>
      <c r="C13" s="15" t="str">
        <f>working1!AJ14</f>
        <v>--- / .-. </v>
      </c>
      <c r="D13" s="4"/>
      <c r="E13" s="8" t="str">
        <f>working1!A20</f>
        <v>l</v>
      </c>
      <c r="F13" s="9" t="str">
        <f>working1!B20</f>
        <v>.-..</v>
      </c>
      <c r="G13" s="5"/>
      <c r="H13" s="8" t="str">
        <f>working1!A33</f>
        <v>y</v>
      </c>
      <c r="I13" s="9" t="str">
        <f>working1!B33</f>
        <v>-.--</v>
      </c>
      <c r="J13" s="4"/>
    </row>
    <row r="14" spans="1:10" ht="29.25">
      <c r="A14" s="12" t="s">
        <v>66</v>
      </c>
      <c r="B14" s="16"/>
      <c r="C14" s="15" t="str">
        <f>working1!AJ15</f>
        <v>- / .-- / .. / - / - / . / .-. </v>
      </c>
      <c r="D14" s="4"/>
      <c r="E14" s="10" t="str">
        <f>working1!A21</f>
        <v>m</v>
      </c>
      <c r="F14" s="11" t="str">
        <f>working1!B21</f>
        <v>--</v>
      </c>
      <c r="G14" s="5"/>
      <c r="H14" s="10" t="str">
        <f>working1!A34</f>
        <v>z</v>
      </c>
      <c r="I14" s="11" t="str">
        <f>working1!B34</f>
        <v>--..</v>
      </c>
      <c r="J14" s="4"/>
    </row>
    <row r="15" spans="1:10" ht="29.25">
      <c r="A15" s="12"/>
      <c r="B15" s="16"/>
      <c r="C15" s="15">
        <f>working1!AJ16</f>
      </c>
      <c r="D15" s="4"/>
      <c r="E15" s="4"/>
      <c r="F15" s="4"/>
      <c r="G15" s="4"/>
      <c r="H15" s="4"/>
      <c r="I15" s="4"/>
      <c r="J15" s="4"/>
    </row>
    <row r="16" spans="1:10" ht="29.25">
      <c r="A16" s="12"/>
      <c r="B16" s="16"/>
      <c r="C16" s="15">
        <f>working1!AJ17</f>
      </c>
      <c r="D16" s="13"/>
      <c r="E16" s="13"/>
      <c r="F16" s="13"/>
      <c r="G16" s="13"/>
      <c r="H16" s="13"/>
      <c r="I16" s="13"/>
      <c r="J16" s="13"/>
    </row>
  </sheetData>
  <sheetProtection/>
  <conditionalFormatting sqref="A2:A16">
    <cfRule type="expression" priority="1" dxfId="0" stopIfTrue="1">
      <formula>OR($A$1=1,B2=1)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tabSelected="1" zoomScale="60" zoomScaleNormal="60" zoomScalePageLayoutView="0" workbookViewId="0" topLeftCell="A1">
      <selection activeCell="C1" sqref="C1"/>
    </sheetView>
  </sheetViews>
  <sheetFormatPr defaultColWidth="0" defaultRowHeight="12.75" zeroHeight="1"/>
  <cols>
    <col min="1" max="1" width="37.57421875" style="3" customWidth="1"/>
    <col min="2" max="2" width="7.00390625" style="3" customWidth="1"/>
    <col min="3" max="3" width="86.421875" style="3" customWidth="1"/>
    <col min="4" max="4" width="3.140625" style="0" customWidth="1"/>
    <col min="5" max="6" width="9.140625" style="0" customWidth="1"/>
    <col min="7" max="7" width="3.140625" style="0" customWidth="1"/>
    <col min="8" max="9" width="9.140625" style="0" customWidth="1"/>
    <col min="10" max="10" width="3.140625" style="0" customWidth="1"/>
    <col min="11" max="16384" width="0" style="0" hidden="1" customWidth="1"/>
  </cols>
  <sheetData>
    <row r="1" spans="1:10" ht="29.25">
      <c r="A1" s="26" t="s">
        <v>69</v>
      </c>
      <c r="B1" s="25">
        <v>14998</v>
      </c>
      <c r="C1" s="27" t="s">
        <v>53</v>
      </c>
      <c r="D1" s="4"/>
      <c r="E1" s="4"/>
      <c r="F1" s="4"/>
      <c r="G1" s="4"/>
      <c r="H1" s="4" t="s">
        <v>54</v>
      </c>
      <c r="I1" s="4"/>
      <c r="J1" s="4"/>
    </row>
    <row r="2" spans="1:10" ht="34.5">
      <c r="A2" s="22" t="s">
        <v>68</v>
      </c>
      <c r="B2" s="21"/>
      <c r="C2" s="23" t="str">
        <f>working2!AJ3</f>
        <v>-- / --- / .-. / … / . </v>
      </c>
      <c r="D2" s="4"/>
      <c r="E2" s="6" t="str">
        <f>working1!A9</f>
        <v>a</v>
      </c>
      <c r="F2" s="7" t="str">
        <f>working1!B9</f>
        <v>.-</v>
      </c>
      <c r="G2" s="5"/>
      <c r="H2" s="6" t="str">
        <f>working1!A22</f>
        <v>n</v>
      </c>
      <c r="I2" s="7" t="str">
        <f>working1!B22</f>
        <v>-.</v>
      </c>
      <c r="J2" s="4"/>
    </row>
    <row r="3" spans="1:10" ht="34.5">
      <c r="A3" s="22"/>
      <c r="B3" s="21"/>
      <c r="C3" s="23" t="str">
        <f>working2!AJ4</f>
        <v>-.-. / --- / -.. / . </v>
      </c>
      <c r="D3" s="4"/>
      <c r="E3" s="8" t="str">
        <f>working1!A10</f>
        <v>b</v>
      </c>
      <c r="F3" s="9" t="str">
        <f>working1!B10</f>
        <v>-…</v>
      </c>
      <c r="G3" s="5"/>
      <c r="H3" s="8" t="str">
        <f>working1!A23</f>
        <v>o</v>
      </c>
      <c r="I3" s="9" t="str">
        <f>working1!B23</f>
        <v>---</v>
      </c>
      <c r="J3" s="4"/>
    </row>
    <row r="4" spans="1:10" ht="34.5">
      <c r="A4" s="22"/>
      <c r="B4" s="21"/>
      <c r="C4" s="23" t="str">
        <f>working2!AJ5</f>
        <v>.-- / .- / … </v>
      </c>
      <c r="D4" s="4"/>
      <c r="E4" s="8" t="str">
        <f>working1!A11</f>
        <v>c</v>
      </c>
      <c r="F4" s="9" t="str">
        <f>working1!B11</f>
        <v>-.-.</v>
      </c>
      <c r="G4" s="5"/>
      <c r="H4" s="8" t="str">
        <f>working1!A24</f>
        <v>p</v>
      </c>
      <c r="I4" s="9" t="str">
        <f>working1!B24</f>
        <v>.--.</v>
      </c>
      <c r="J4" s="4"/>
    </row>
    <row r="5" spans="1:10" ht="34.5">
      <c r="A5" s="22"/>
      <c r="B5" s="21"/>
      <c r="C5" s="23" t="str">
        <f>working2!AJ6</f>
        <v>..- / … / . / -.. </v>
      </c>
      <c r="D5" s="4"/>
      <c r="E5" s="8" t="str">
        <f>working1!A12</f>
        <v>d</v>
      </c>
      <c r="F5" s="9" t="str">
        <f>working1!B12</f>
        <v>-..</v>
      </c>
      <c r="G5" s="5"/>
      <c r="H5" s="8" t="str">
        <f>working1!A25</f>
        <v>q</v>
      </c>
      <c r="I5" s="9" t="str">
        <f>working1!B25</f>
        <v>--.-</v>
      </c>
      <c r="J5" s="4"/>
    </row>
    <row r="6" spans="1:10" ht="34.5">
      <c r="A6" s="22"/>
      <c r="B6" s="21"/>
      <c r="C6" s="23" t="str">
        <f>working2!AJ7</f>
        <v>- / --- </v>
      </c>
      <c r="D6" s="4"/>
      <c r="E6" s="8" t="str">
        <f>working1!A13</f>
        <v>e</v>
      </c>
      <c r="F6" s="9" t="str">
        <f>working1!B13</f>
        <v>.</v>
      </c>
      <c r="G6" s="5"/>
      <c r="H6" s="8" t="str">
        <f>working1!A26</f>
        <v>r</v>
      </c>
      <c r="I6" s="9" t="str">
        <f>working1!B26</f>
        <v>.-.</v>
      </c>
      <c r="J6" s="4"/>
    </row>
    <row r="7" spans="1:10" ht="34.5">
      <c r="A7" s="22"/>
      <c r="B7" s="21"/>
      <c r="C7" s="23" t="str">
        <f>working2!AJ8</f>
        <v>-.-. / --- / -- / -- / ..- / -. / .. / -.-. / .- / - </v>
      </c>
      <c r="D7" s="4"/>
      <c r="E7" s="8" t="str">
        <f>working1!A14</f>
        <v>f</v>
      </c>
      <c r="F7" s="9" t="str">
        <f>working1!B14</f>
        <v>..-.</v>
      </c>
      <c r="G7" s="5"/>
      <c r="H7" s="8" t="str">
        <f>working1!A27</f>
        <v>s</v>
      </c>
      <c r="I7" s="9" t="str">
        <f>working1!B27</f>
        <v>…</v>
      </c>
      <c r="J7" s="4"/>
    </row>
    <row r="8" spans="1:10" ht="34.5">
      <c r="A8" s="22"/>
      <c r="B8" s="21"/>
      <c r="C8" s="23" t="str">
        <f>working2!AJ9</f>
        <v>-… / -.-- </v>
      </c>
      <c r="D8" s="4"/>
      <c r="E8" s="8" t="str">
        <f>working1!A15</f>
        <v>g</v>
      </c>
      <c r="F8" s="9" t="str">
        <f>working1!B15</f>
        <v>--.</v>
      </c>
      <c r="G8" s="5"/>
      <c r="H8" s="8" t="str">
        <f>working1!A28</f>
        <v>t</v>
      </c>
      <c r="I8" s="9" t="str">
        <f>working1!B28</f>
        <v>-</v>
      </c>
      <c r="J8" s="4"/>
    </row>
    <row r="9" spans="1:10" ht="34.5">
      <c r="A9" s="22"/>
      <c r="B9" s="21"/>
      <c r="C9" s="23" t="str">
        <f>working2!AJ10</f>
        <v>.-. / .- / -.. / .. / --- </v>
      </c>
      <c r="D9" s="4"/>
      <c r="E9" s="8" t="str">
        <f>working1!A16</f>
        <v>h</v>
      </c>
      <c r="F9" s="9" t="str">
        <f>working1!B16</f>
        <v>….</v>
      </c>
      <c r="G9" s="5"/>
      <c r="H9" s="8" t="str">
        <f>working1!A29</f>
        <v>u</v>
      </c>
      <c r="I9" s="9" t="str">
        <f>working1!B29</f>
        <v>..-</v>
      </c>
      <c r="J9" s="4"/>
    </row>
    <row r="10" spans="1:10" ht="34.5">
      <c r="A10" s="22"/>
      <c r="B10" s="21"/>
      <c r="C10" s="23" t="str">
        <f>working2!AJ11</f>
        <v>-… / . / ..-. / --- / .-. / . </v>
      </c>
      <c r="D10" s="4"/>
      <c r="E10" s="8" t="str">
        <f>working1!A17</f>
        <v>i</v>
      </c>
      <c r="F10" s="9" t="str">
        <f>working1!B17</f>
        <v>..</v>
      </c>
      <c r="G10" s="5"/>
      <c r="H10" s="8" t="str">
        <f>working1!A30</f>
        <v>v</v>
      </c>
      <c r="I10" s="9" t="str">
        <f>working1!B30</f>
        <v>…-</v>
      </c>
      <c r="J10" s="4"/>
    </row>
    <row r="11" spans="1:10" ht="34.5">
      <c r="A11" s="22"/>
      <c r="B11" s="21"/>
      <c r="C11" s="23" t="str">
        <f>working2!AJ12</f>
        <v>- / . / -..- / - </v>
      </c>
      <c r="D11" s="4"/>
      <c r="E11" s="8" t="str">
        <f>working1!A18</f>
        <v>j</v>
      </c>
      <c r="F11" s="9" t="str">
        <f>working1!B18</f>
        <v>.---</v>
      </c>
      <c r="G11" s="5"/>
      <c r="H11" s="8" t="str">
        <f>working1!A31</f>
        <v>w</v>
      </c>
      <c r="I11" s="9" t="str">
        <f>working1!B31</f>
        <v>.--</v>
      </c>
      <c r="J11" s="4"/>
    </row>
    <row r="12" spans="1:10" ht="34.5">
      <c r="A12" s="22"/>
      <c r="B12" s="21"/>
      <c r="C12" s="23" t="str">
        <f>working2!AJ13</f>
        <v>-- / . / … / … / .- / --. / . / … </v>
      </c>
      <c r="D12" s="4"/>
      <c r="E12" s="8" t="str">
        <f>working1!A19</f>
        <v>k</v>
      </c>
      <c r="F12" s="9" t="str">
        <f>working1!B19</f>
        <v>-.-</v>
      </c>
      <c r="G12" s="5"/>
      <c r="H12" s="8" t="str">
        <f>working1!A32</f>
        <v>x</v>
      </c>
      <c r="I12" s="9" t="str">
        <f>working1!B32</f>
        <v>-..-</v>
      </c>
      <c r="J12" s="4"/>
    </row>
    <row r="13" spans="1:10" ht="34.5">
      <c r="A13" s="22"/>
      <c r="B13" s="21"/>
      <c r="C13" s="23" t="str">
        <f>working2!AJ14</f>
        <v>--- / .-. </v>
      </c>
      <c r="D13" s="4"/>
      <c r="E13" s="8" t="str">
        <f>working1!A20</f>
        <v>l</v>
      </c>
      <c r="F13" s="9" t="str">
        <f>working1!B20</f>
        <v>.-..</v>
      </c>
      <c r="G13" s="5"/>
      <c r="H13" s="8" t="str">
        <f>working1!A33</f>
        <v>y</v>
      </c>
      <c r="I13" s="9" t="str">
        <f>working1!B33</f>
        <v>-.--</v>
      </c>
      <c r="J13" s="4"/>
    </row>
    <row r="14" spans="1:10" ht="34.5">
      <c r="A14" s="22"/>
      <c r="B14" s="21"/>
      <c r="C14" s="23" t="str">
        <f>working2!AJ15</f>
        <v>- / .-- / .. / - / - / . / .-. </v>
      </c>
      <c r="D14" s="4"/>
      <c r="E14" s="10" t="str">
        <f>working1!A21</f>
        <v>m</v>
      </c>
      <c r="F14" s="11" t="str">
        <f>working1!B21</f>
        <v>--</v>
      </c>
      <c r="G14" s="5"/>
      <c r="H14" s="10" t="str">
        <f>working1!A34</f>
        <v>z</v>
      </c>
      <c r="I14" s="11" t="str">
        <f>working1!B34</f>
        <v>--..</v>
      </c>
      <c r="J14" s="4"/>
    </row>
    <row r="15" spans="1:10" ht="14.25" customHeight="1">
      <c r="A15" s="22"/>
      <c r="B15" s="21"/>
      <c r="C15" s="23">
        <f>working2!AJ16</f>
      </c>
      <c r="D15" s="4"/>
      <c r="E15" s="4"/>
      <c r="F15" s="4"/>
      <c r="G15" s="4"/>
      <c r="H15" s="4"/>
      <c r="I15" s="4"/>
      <c r="J15" s="4"/>
    </row>
    <row r="16" spans="1:10" ht="14.25" customHeight="1">
      <c r="A16" s="22"/>
      <c r="B16" s="21"/>
      <c r="C16" s="23">
        <f>working2!AJ17</f>
      </c>
      <c r="D16" s="24"/>
      <c r="E16" s="24"/>
      <c r="F16" s="24"/>
      <c r="G16" s="24"/>
      <c r="H16" s="24"/>
      <c r="I16" s="24"/>
      <c r="J16" s="24"/>
    </row>
  </sheetData>
  <sheetProtection/>
  <mergeCells count="1">
    <mergeCell ref="A2:A16"/>
  </mergeCells>
  <conditionalFormatting sqref="A2:A16">
    <cfRule type="expression" priority="2" dxfId="0" stopIfTrue="1">
      <formula>MOD($B$1,2)=1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4"/>
  <sheetViews>
    <sheetView zoomScalePageLayoutView="0" workbookViewId="0" topLeftCell="W1">
      <selection activeCell="A1" sqref="A1"/>
    </sheetView>
  </sheetViews>
  <sheetFormatPr defaultColWidth="9.140625" defaultRowHeight="12.75"/>
  <cols>
    <col min="1" max="34" width="9.140625" style="1" customWidth="1"/>
    <col min="35" max="35" width="32.28125" style="1" bestFit="1" customWidth="1"/>
    <col min="36" max="16384" width="9.140625" style="1" customWidth="1"/>
  </cols>
  <sheetData>
    <row r="2" spans="5:34" ht="12.75"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</v>
      </c>
      <c r="U2" s="1">
        <v>2</v>
      </c>
      <c r="V2" s="1">
        <v>3</v>
      </c>
      <c r="W2" s="1">
        <v>4</v>
      </c>
      <c r="X2" s="1">
        <v>5</v>
      </c>
      <c r="Y2" s="1">
        <v>6</v>
      </c>
      <c r="Z2" s="1">
        <v>7</v>
      </c>
      <c r="AA2" s="1">
        <v>8</v>
      </c>
      <c r="AB2" s="1">
        <v>9</v>
      </c>
      <c r="AC2" s="1">
        <v>10</v>
      </c>
      <c r="AD2" s="1">
        <v>11</v>
      </c>
      <c r="AE2" s="1">
        <v>12</v>
      </c>
      <c r="AF2" s="1">
        <v>13</v>
      </c>
      <c r="AG2" s="1">
        <v>14</v>
      </c>
      <c r="AH2" s="1">
        <v>15</v>
      </c>
    </row>
    <row r="3" spans="4:36" ht="12.75">
      <c r="D3" s="1" t="str">
        <f>IF('individual words'!A2="","",TRIM('individual words'!A2))</f>
        <v>Morse</v>
      </c>
      <c r="E3" s="1" t="str">
        <f>MID($D3,E$2,1)</f>
        <v>M</v>
      </c>
      <c r="F3" s="1" t="str">
        <f aca="true" t="shared" si="0" ref="F3:N17">MID($D3,F$2,1)</f>
        <v>o</v>
      </c>
      <c r="G3" s="1" t="str">
        <f t="shared" si="0"/>
        <v>r</v>
      </c>
      <c r="H3" s="1" t="str">
        <f t="shared" si="0"/>
        <v>s</v>
      </c>
      <c r="I3" s="1" t="str">
        <f t="shared" si="0"/>
        <v>e</v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T3" s="1" t="str">
        <f>IF(E3="","",LOOKUP(E3,$A$9:$A$34,$C$9:$C$34))</f>
        <v>-- / </v>
      </c>
      <c r="U3" s="1" t="str">
        <f aca="true" t="shared" si="1" ref="U3:AG3">IF(F3="","",LOOKUP(F3,$A$9:$A$34,$C$9:$C$34))</f>
        <v>--- / </v>
      </c>
      <c r="V3" s="1" t="str">
        <f t="shared" si="1"/>
        <v>.-. / </v>
      </c>
      <c r="W3" s="1" t="str">
        <f t="shared" si="1"/>
        <v>… / </v>
      </c>
      <c r="X3" s="1" t="str">
        <f t="shared" si="1"/>
        <v>. / </v>
      </c>
      <c r="Y3" s="1">
        <f t="shared" si="1"/>
      </c>
      <c r="Z3" s="1">
        <f t="shared" si="1"/>
      </c>
      <c r="AA3" s="1">
        <f t="shared" si="1"/>
      </c>
      <c r="AB3" s="1">
        <f t="shared" si="1"/>
      </c>
      <c r="AC3" s="1">
        <f t="shared" si="1"/>
      </c>
      <c r="AD3" s="1">
        <f t="shared" si="1"/>
      </c>
      <c r="AE3" s="1">
        <f t="shared" si="1"/>
      </c>
      <c r="AF3" s="1">
        <f t="shared" si="1"/>
      </c>
      <c r="AG3" s="1">
        <f t="shared" si="1"/>
      </c>
      <c r="AH3" s="1">
        <f>IF(S3="","",LOOKUP(S3,$A$9:$A$34,$C$9:$C$34))</f>
      </c>
      <c r="AI3" s="1" t="str">
        <f>CONCATENATE(T3,U3,V3,W3,X3,Y3,Z3,AA3,AB3,AC3,AD3,AE3,AF3,AG3,AH3)</f>
        <v>-- / --- / .-. / … / . / </v>
      </c>
      <c r="AJ3" s="1" t="str">
        <f>IF(AI3="","",LEFT(AI3,LEN(AI3)-2))</f>
        <v>-- / --- / .-. / … / . </v>
      </c>
    </row>
    <row r="4" spans="4:36" ht="12.75">
      <c r="D4" s="1" t="str">
        <f>IF('individual words'!A3="","",TRIM('individual words'!A3))</f>
        <v>code</v>
      </c>
      <c r="E4" s="1" t="str">
        <f aca="true" t="shared" si="2" ref="E4:E17">MID($D4,E$2,1)</f>
        <v>c</v>
      </c>
      <c r="F4" s="1" t="str">
        <f t="shared" si="0"/>
        <v>o</v>
      </c>
      <c r="G4" s="1" t="str">
        <f t="shared" si="0"/>
        <v>d</v>
      </c>
      <c r="H4" s="1" t="str">
        <f t="shared" si="0"/>
        <v>e</v>
      </c>
      <c r="I4" s="1">
        <f t="shared" si="0"/>
      </c>
      <c r="J4" s="1">
        <f t="shared" si="0"/>
      </c>
      <c r="K4" s="1">
        <f t="shared" si="0"/>
      </c>
      <c r="L4" s="1">
        <f t="shared" si="0"/>
      </c>
      <c r="M4" s="1">
        <f t="shared" si="0"/>
      </c>
      <c r="N4" s="1">
        <f t="shared" si="0"/>
      </c>
      <c r="T4" s="1" t="str">
        <f aca="true" t="shared" si="3" ref="T4:T17">IF(E4="","",LOOKUP(E4,$A$9:$A$34,$C$9:$C$34))</f>
        <v>-.-. / </v>
      </c>
      <c r="U4" s="1" t="str">
        <f aca="true" t="shared" si="4" ref="U4:U17">IF(F4="","",LOOKUP(F4,$A$9:$A$34,$C$9:$C$34))</f>
        <v>--- / </v>
      </c>
      <c r="V4" s="1" t="str">
        <f aca="true" t="shared" si="5" ref="V4:V17">IF(G4="","",LOOKUP(G4,$A$9:$A$34,$C$9:$C$34))</f>
        <v>-.. / </v>
      </c>
      <c r="W4" s="1" t="str">
        <f aca="true" t="shared" si="6" ref="W4:W17">IF(H4="","",LOOKUP(H4,$A$9:$A$34,$C$9:$C$34))</f>
        <v>. / </v>
      </c>
      <c r="X4" s="1">
        <f aca="true" t="shared" si="7" ref="X4:X17">IF(I4="","",LOOKUP(I4,$A$9:$A$34,$C$9:$C$34))</f>
      </c>
      <c r="Y4" s="1">
        <f aca="true" t="shared" si="8" ref="Y4:Y17">IF(J4="","",LOOKUP(J4,$A$9:$A$34,$C$9:$C$34))</f>
      </c>
      <c r="Z4" s="1">
        <f aca="true" t="shared" si="9" ref="Z4:Z17">IF(K4="","",LOOKUP(K4,$A$9:$A$34,$C$9:$C$34))</f>
      </c>
      <c r="AA4" s="1">
        <f aca="true" t="shared" si="10" ref="AA4:AA17">IF(L4="","",LOOKUP(L4,$A$9:$A$34,$C$9:$C$34))</f>
      </c>
      <c r="AB4" s="1">
        <f aca="true" t="shared" si="11" ref="AB4:AB17">IF(M4="","",LOOKUP(M4,$A$9:$A$34,$C$9:$C$34))</f>
      </c>
      <c r="AC4" s="1">
        <f aca="true" t="shared" si="12" ref="AC4:AC17">IF(N4="","",LOOKUP(N4,$A$9:$A$34,$C$9:$C$34))</f>
      </c>
      <c r="AD4" s="1">
        <f aca="true" t="shared" si="13" ref="AD4:AD17">IF(O4="","",LOOKUP(O4,$A$9:$A$34,$C$9:$C$34))</f>
      </c>
      <c r="AE4" s="1">
        <f aca="true" t="shared" si="14" ref="AE4:AE17">IF(P4="","",LOOKUP(P4,$A$9:$A$34,$C$9:$C$34))</f>
      </c>
      <c r="AF4" s="1">
        <f aca="true" t="shared" si="15" ref="AF4:AF17">IF(Q4="","",LOOKUP(Q4,$A$9:$A$34,$C$9:$C$34))</f>
      </c>
      <c r="AG4" s="1">
        <f aca="true" t="shared" si="16" ref="AG4:AG17">IF(R4="","",LOOKUP(R4,$A$9:$A$34,$C$9:$C$34))</f>
      </c>
      <c r="AH4" s="1">
        <f aca="true" t="shared" si="17" ref="AH4:AH17">IF(S4="","",LOOKUP(S4,$A$9:$A$34,$C$9:$C$34))</f>
      </c>
      <c r="AI4" s="1" t="str">
        <f aca="true" t="shared" si="18" ref="AI4:AI17">CONCATENATE(T4,U4,V4,W4,X4,Y4,Z4,AA4,AB4,AC4,AD4,AE4,AF4,AG4,AH4)</f>
        <v>-.-. / --- / -.. / . / </v>
      </c>
      <c r="AJ4" s="1" t="str">
        <f aca="true" t="shared" si="19" ref="AJ4:AJ17">IF(AI4="","",LEFT(AI4,LEN(AI4)-2))</f>
        <v>-.-. / --- / -.. / . </v>
      </c>
    </row>
    <row r="5" spans="4:36" ht="12.75">
      <c r="D5" s="1" t="str">
        <f>IF('individual words'!A4="","",TRIM('individual words'!A4))</f>
        <v>was</v>
      </c>
      <c r="E5" s="1" t="str">
        <f t="shared" si="2"/>
        <v>w</v>
      </c>
      <c r="F5" s="1" t="str">
        <f t="shared" si="0"/>
        <v>a</v>
      </c>
      <c r="G5" s="1" t="str">
        <f t="shared" si="0"/>
        <v>s</v>
      </c>
      <c r="H5" s="1">
        <f t="shared" si="0"/>
      </c>
      <c r="I5" s="1">
        <f t="shared" si="0"/>
      </c>
      <c r="J5" s="1">
        <f t="shared" si="0"/>
      </c>
      <c r="K5" s="1">
        <f t="shared" si="0"/>
      </c>
      <c r="L5" s="1">
        <f t="shared" si="0"/>
      </c>
      <c r="M5" s="1">
        <f t="shared" si="0"/>
      </c>
      <c r="N5" s="1">
        <f t="shared" si="0"/>
      </c>
      <c r="T5" s="1" t="str">
        <f t="shared" si="3"/>
        <v>.-- / </v>
      </c>
      <c r="U5" s="1" t="str">
        <f t="shared" si="4"/>
        <v>.- / </v>
      </c>
      <c r="V5" s="1" t="str">
        <f t="shared" si="5"/>
        <v>… / </v>
      </c>
      <c r="W5" s="1">
        <f t="shared" si="6"/>
      </c>
      <c r="X5" s="1">
        <f t="shared" si="7"/>
      </c>
      <c r="Y5" s="1">
        <f t="shared" si="8"/>
      </c>
      <c r="Z5" s="1">
        <f t="shared" si="9"/>
      </c>
      <c r="AA5" s="1">
        <f t="shared" si="10"/>
      </c>
      <c r="AB5" s="1">
        <f t="shared" si="11"/>
      </c>
      <c r="AC5" s="1">
        <f t="shared" si="12"/>
      </c>
      <c r="AD5" s="1">
        <f t="shared" si="13"/>
      </c>
      <c r="AE5" s="1">
        <f t="shared" si="14"/>
      </c>
      <c r="AF5" s="1">
        <f t="shared" si="15"/>
      </c>
      <c r="AG5" s="1">
        <f t="shared" si="16"/>
      </c>
      <c r="AH5" s="1">
        <f t="shared" si="17"/>
      </c>
      <c r="AI5" s="1" t="str">
        <f t="shared" si="18"/>
        <v>.-- / .- / … / </v>
      </c>
      <c r="AJ5" s="1" t="str">
        <f t="shared" si="19"/>
        <v>.-- / .- / … </v>
      </c>
    </row>
    <row r="6" spans="4:36" ht="12.75">
      <c r="D6" s="1" t="str">
        <f>IF('individual words'!A5="","",TRIM('individual words'!A5))</f>
        <v>used</v>
      </c>
      <c r="E6" s="1" t="str">
        <f t="shared" si="2"/>
        <v>u</v>
      </c>
      <c r="F6" s="1" t="str">
        <f t="shared" si="0"/>
        <v>s</v>
      </c>
      <c r="G6" s="1" t="str">
        <f t="shared" si="0"/>
        <v>e</v>
      </c>
      <c r="H6" s="1" t="str">
        <f t="shared" si="0"/>
        <v>d</v>
      </c>
      <c r="I6" s="1">
        <f t="shared" si="0"/>
      </c>
      <c r="J6" s="1">
        <f t="shared" si="0"/>
      </c>
      <c r="K6" s="1">
        <f t="shared" si="0"/>
      </c>
      <c r="L6" s="1">
        <f t="shared" si="0"/>
      </c>
      <c r="M6" s="1">
        <f t="shared" si="0"/>
      </c>
      <c r="N6" s="1">
        <f t="shared" si="0"/>
      </c>
      <c r="T6" s="1" t="str">
        <f t="shared" si="3"/>
        <v>..- / </v>
      </c>
      <c r="U6" s="1" t="str">
        <f t="shared" si="4"/>
        <v>… / </v>
      </c>
      <c r="V6" s="1" t="str">
        <f t="shared" si="5"/>
        <v>. / </v>
      </c>
      <c r="W6" s="1" t="str">
        <f t="shared" si="6"/>
        <v>-.. / </v>
      </c>
      <c r="X6" s="1">
        <f t="shared" si="7"/>
      </c>
      <c r="Y6" s="1">
        <f t="shared" si="8"/>
      </c>
      <c r="Z6" s="1">
        <f t="shared" si="9"/>
      </c>
      <c r="AA6" s="1">
        <f t="shared" si="10"/>
      </c>
      <c r="AB6" s="1">
        <f t="shared" si="11"/>
      </c>
      <c r="AC6" s="1">
        <f t="shared" si="12"/>
      </c>
      <c r="AD6" s="1">
        <f t="shared" si="13"/>
      </c>
      <c r="AE6" s="1">
        <f t="shared" si="14"/>
      </c>
      <c r="AF6" s="1">
        <f t="shared" si="15"/>
      </c>
      <c r="AG6" s="1">
        <f t="shared" si="16"/>
      </c>
      <c r="AH6" s="1">
        <f t="shared" si="17"/>
      </c>
      <c r="AI6" s="1" t="str">
        <f t="shared" si="18"/>
        <v>..- / … / . / -.. / </v>
      </c>
      <c r="AJ6" s="1" t="str">
        <f t="shared" si="19"/>
        <v>..- / … / . / -.. </v>
      </c>
    </row>
    <row r="7" spans="4:36" ht="12.75">
      <c r="D7" s="1" t="str">
        <f>IF('individual words'!A6="","",TRIM('individual words'!A6))</f>
        <v>to</v>
      </c>
      <c r="E7" s="1" t="str">
        <f t="shared" si="2"/>
        <v>t</v>
      </c>
      <c r="F7" s="1" t="str">
        <f t="shared" si="0"/>
        <v>o</v>
      </c>
      <c r="G7" s="1">
        <f t="shared" si="0"/>
      </c>
      <c r="H7" s="1">
        <f t="shared" si="0"/>
      </c>
      <c r="I7" s="1">
        <f t="shared" si="0"/>
      </c>
      <c r="J7" s="1">
        <f t="shared" si="0"/>
      </c>
      <c r="K7" s="1">
        <f t="shared" si="0"/>
      </c>
      <c r="L7" s="1">
        <f t="shared" si="0"/>
      </c>
      <c r="M7" s="1">
        <f t="shared" si="0"/>
      </c>
      <c r="N7" s="1">
        <f t="shared" si="0"/>
      </c>
      <c r="T7" s="1" t="str">
        <f t="shared" si="3"/>
        <v>- / </v>
      </c>
      <c r="U7" s="1" t="str">
        <f t="shared" si="4"/>
        <v>--- / </v>
      </c>
      <c r="V7" s="1">
        <f t="shared" si="5"/>
      </c>
      <c r="W7" s="1">
        <f t="shared" si="6"/>
      </c>
      <c r="X7" s="1">
        <f t="shared" si="7"/>
      </c>
      <c r="Y7" s="1">
        <f t="shared" si="8"/>
      </c>
      <c r="Z7" s="1">
        <f t="shared" si="9"/>
      </c>
      <c r="AA7" s="1">
        <f t="shared" si="10"/>
      </c>
      <c r="AB7" s="1">
        <f t="shared" si="11"/>
      </c>
      <c r="AC7" s="1">
        <f t="shared" si="12"/>
      </c>
      <c r="AD7" s="1">
        <f t="shared" si="13"/>
      </c>
      <c r="AE7" s="1">
        <f t="shared" si="14"/>
      </c>
      <c r="AF7" s="1">
        <f t="shared" si="15"/>
      </c>
      <c r="AG7" s="1">
        <f t="shared" si="16"/>
      </c>
      <c r="AH7" s="1">
        <f t="shared" si="17"/>
      </c>
      <c r="AI7" s="1" t="str">
        <f>CONCATENATE(T7,U7,V7,W7,X7,Y7,Z7,AA7,AB7,AC7,AD7,AE7,AF7,AG7,AH7)</f>
        <v>- / --- / </v>
      </c>
      <c r="AJ7" s="1" t="str">
        <f t="shared" si="19"/>
        <v>- / --- </v>
      </c>
    </row>
    <row r="8" spans="4:36" ht="12.75">
      <c r="D8" s="1" t="str">
        <f>IF('individual words'!A7="","",TRIM('individual words'!A7))</f>
        <v>communicate</v>
      </c>
      <c r="E8" s="1" t="str">
        <f t="shared" si="2"/>
        <v>c</v>
      </c>
      <c r="F8" s="1" t="str">
        <f t="shared" si="0"/>
        <v>o</v>
      </c>
      <c r="G8" s="1" t="str">
        <f t="shared" si="0"/>
        <v>m</v>
      </c>
      <c r="H8" s="1" t="str">
        <f t="shared" si="0"/>
        <v>m</v>
      </c>
      <c r="I8" s="1" t="str">
        <f t="shared" si="0"/>
        <v>u</v>
      </c>
      <c r="J8" s="1" t="str">
        <f t="shared" si="0"/>
        <v>n</v>
      </c>
      <c r="K8" s="1" t="str">
        <f t="shared" si="0"/>
        <v>i</v>
      </c>
      <c r="L8" s="1" t="str">
        <f t="shared" si="0"/>
        <v>c</v>
      </c>
      <c r="M8" s="1" t="str">
        <f t="shared" si="0"/>
        <v>a</v>
      </c>
      <c r="N8" s="1" t="str">
        <f t="shared" si="0"/>
        <v>t</v>
      </c>
      <c r="T8" s="1" t="str">
        <f t="shared" si="3"/>
        <v>-.-. / </v>
      </c>
      <c r="U8" s="1" t="str">
        <f t="shared" si="4"/>
        <v>--- / </v>
      </c>
      <c r="V8" s="1" t="str">
        <f t="shared" si="5"/>
        <v>-- / </v>
      </c>
      <c r="W8" s="1" t="str">
        <f t="shared" si="6"/>
        <v>-- / </v>
      </c>
      <c r="X8" s="1" t="str">
        <f t="shared" si="7"/>
        <v>..- / </v>
      </c>
      <c r="Y8" s="1" t="str">
        <f t="shared" si="8"/>
        <v>-. / </v>
      </c>
      <c r="Z8" s="1" t="str">
        <f t="shared" si="9"/>
        <v>.. / </v>
      </c>
      <c r="AA8" s="1" t="str">
        <f t="shared" si="10"/>
        <v>-.-. / </v>
      </c>
      <c r="AB8" s="1" t="str">
        <f t="shared" si="11"/>
        <v>.- / </v>
      </c>
      <c r="AC8" s="1" t="str">
        <f t="shared" si="12"/>
        <v>- / </v>
      </c>
      <c r="AD8" s="1">
        <f t="shared" si="13"/>
      </c>
      <c r="AE8" s="1">
        <f t="shared" si="14"/>
      </c>
      <c r="AF8" s="1">
        <f t="shared" si="15"/>
      </c>
      <c r="AG8" s="1">
        <f t="shared" si="16"/>
      </c>
      <c r="AH8" s="1">
        <f t="shared" si="17"/>
      </c>
      <c r="AI8" s="1" t="str">
        <f t="shared" si="18"/>
        <v>-.-. / --- / -- / -- / ..- / -. / .. / -.-. / .- / - / </v>
      </c>
      <c r="AJ8" s="1" t="str">
        <f t="shared" si="19"/>
        <v>-.-. / --- / -- / -- / ..- / -. / .. / -.-. / .- / - </v>
      </c>
    </row>
    <row r="9" spans="1:36" ht="12.75">
      <c r="A9" s="1" t="s">
        <v>1</v>
      </c>
      <c r="B9" s="1" t="s">
        <v>27</v>
      </c>
      <c r="C9" s="1" t="str">
        <f>B9&amp;" / "</f>
        <v>.- / </v>
      </c>
      <c r="D9" s="1" t="str">
        <f>IF('individual words'!A8="","",TRIM('individual words'!A8))</f>
        <v>by</v>
      </c>
      <c r="E9" s="1" t="str">
        <f t="shared" si="2"/>
        <v>b</v>
      </c>
      <c r="F9" s="1" t="str">
        <f t="shared" si="0"/>
        <v>y</v>
      </c>
      <c r="G9" s="1">
        <f t="shared" si="0"/>
      </c>
      <c r="H9" s="1">
        <f t="shared" si="0"/>
      </c>
      <c r="I9" s="1">
        <f t="shared" si="0"/>
      </c>
      <c r="J9" s="1">
        <f t="shared" si="0"/>
      </c>
      <c r="K9" s="1">
        <f t="shared" si="0"/>
      </c>
      <c r="L9" s="1">
        <f t="shared" si="0"/>
      </c>
      <c r="M9" s="1">
        <f t="shared" si="0"/>
      </c>
      <c r="N9" s="1">
        <f t="shared" si="0"/>
      </c>
      <c r="T9" s="1" t="str">
        <f t="shared" si="3"/>
        <v>-… / </v>
      </c>
      <c r="U9" s="1" t="str">
        <f t="shared" si="4"/>
        <v>-.-- / </v>
      </c>
      <c r="V9" s="1">
        <f t="shared" si="5"/>
      </c>
      <c r="W9" s="1">
        <f t="shared" si="6"/>
      </c>
      <c r="X9" s="1">
        <f t="shared" si="7"/>
      </c>
      <c r="Y9" s="1">
        <f t="shared" si="8"/>
      </c>
      <c r="Z9" s="1">
        <f t="shared" si="9"/>
      </c>
      <c r="AA9" s="1">
        <f t="shared" si="10"/>
      </c>
      <c r="AB9" s="1">
        <f t="shared" si="11"/>
      </c>
      <c r="AC9" s="1">
        <f t="shared" si="12"/>
      </c>
      <c r="AD9" s="1">
        <f t="shared" si="13"/>
      </c>
      <c r="AE9" s="1">
        <f t="shared" si="14"/>
      </c>
      <c r="AF9" s="1">
        <f t="shared" si="15"/>
      </c>
      <c r="AG9" s="1">
        <f t="shared" si="16"/>
      </c>
      <c r="AH9" s="1">
        <f t="shared" si="17"/>
      </c>
      <c r="AI9" s="1" t="str">
        <f t="shared" si="18"/>
        <v>-… / -.-- / </v>
      </c>
      <c r="AJ9" s="1" t="str">
        <f t="shared" si="19"/>
        <v>-… / -.-- </v>
      </c>
    </row>
    <row r="10" spans="1:36" ht="12.75">
      <c r="A10" s="1" t="s">
        <v>2</v>
      </c>
      <c r="B10" s="2" t="s">
        <v>28</v>
      </c>
      <c r="C10" s="1" t="str">
        <f aca="true" t="shared" si="20" ref="C10:C34">B10&amp;" / "</f>
        <v>-… / </v>
      </c>
      <c r="D10" s="1" t="str">
        <f>IF('individual words'!A9="","",TRIM('individual words'!A9))</f>
        <v>radio</v>
      </c>
      <c r="E10" s="1" t="str">
        <f t="shared" si="2"/>
        <v>r</v>
      </c>
      <c r="F10" s="1" t="str">
        <f t="shared" si="0"/>
        <v>a</v>
      </c>
      <c r="G10" s="1" t="str">
        <f t="shared" si="0"/>
        <v>d</v>
      </c>
      <c r="H10" s="1" t="str">
        <f t="shared" si="0"/>
        <v>i</v>
      </c>
      <c r="I10" s="1" t="str">
        <f t="shared" si="0"/>
        <v>o</v>
      </c>
      <c r="J10" s="1">
        <f t="shared" si="0"/>
      </c>
      <c r="K10" s="1">
        <f t="shared" si="0"/>
      </c>
      <c r="L10" s="1">
        <f t="shared" si="0"/>
      </c>
      <c r="M10" s="1">
        <f t="shared" si="0"/>
      </c>
      <c r="N10" s="1">
        <f t="shared" si="0"/>
      </c>
      <c r="T10" s="1" t="str">
        <f t="shared" si="3"/>
        <v>.-. / </v>
      </c>
      <c r="U10" s="1" t="str">
        <f t="shared" si="4"/>
        <v>.- / </v>
      </c>
      <c r="V10" s="1" t="str">
        <f t="shared" si="5"/>
        <v>-.. / </v>
      </c>
      <c r="W10" s="1" t="str">
        <f t="shared" si="6"/>
        <v>.. / </v>
      </c>
      <c r="X10" s="1" t="str">
        <f t="shared" si="7"/>
        <v>--- / </v>
      </c>
      <c r="Y10" s="1">
        <f t="shared" si="8"/>
      </c>
      <c r="Z10" s="1">
        <f t="shared" si="9"/>
      </c>
      <c r="AA10" s="1">
        <f t="shared" si="10"/>
      </c>
      <c r="AB10" s="1">
        <f t="shared" si="11"/>
      </c>
      <c r="AC10" s="1">
        <f t="shared" si="12"/>
      </c>
      <c r="AD10" s="1">
        <f t="shared" si="13"/>
      </c>
      <c r="AE10" s="1">
        <f t="shared" si="14"/>
      </c>
      <c r="AF10" s="1">
        <f t="shared" si="15"/>
      </c>
      <c r="AG10" s="1">
        <f t="shared" si="16"/>
      </c>
      <c r="AH10" s="1">
        <f t="shared" si="17"/>
      </c>
      <c r="AI10" s="1" t="str">
        <f t="shared" si="18"/>
        <v>.-. / .- / -.. / .. / --- / </v>
      </c>
      <c r="AJ10" s="1" t="str">
        <f t="shared" si="19"/>
        <v>.-. / .- / -.. / .. / --- </v>
      </c>
    </row>
    <row r="11" spans="1:36" ht="12.75">
      <c r="A11" s="1" t="s">
        <v>3</v>
      </c>
      <c r="B11" s="2" t="s">
        <v>29</v>
      </c>
      <c r="C11" s="1" t="str">
        <f t="shared" si="20"/>
        <v>-.-. / </v>
      </c>
      <c r="D11" s="1" t="str">
        <f>IF('individual words'!A10="","",TRIM('individual words'!A10))</f>
        <v>before</v>
      </c>
      <c r="E11" s="1" t="str">
        <f t="shared" si="2"/>
        <v>b</v>
      </c>
      <c r="F11" s="1" t="str">
        <f t="shared" si="0"/>
        <v>e</v>
      </c>
      <c r="G11" s="1" t="str">
        <f t="shared" si="0"/>
        <v>f</v>
      </c>
      <c r="H11" s="1" t="str">
        <f t="shared" si="0"/>
        <v>o</v>
      </c>
      <c r="I11" s="1" t="str">
        <f t="shared" si="0"/>
        <v>r</v>
      </c>
      <c r="J11" s="1" t="str">
        <f t="shared" si="0"/>
        <v>e</v>
      </c>
      <c r="K11" s="1">
        <f t="shared" si="0"/>
      </c>
      <c r="L11" s="1">
        <f t="shared" si="0"/>
      </c>
      <c r="M11" s="1">
        <f t="shared" si="0"/>
      </c>
      <c r="N11" s="1">
        <f t="shared" si="0"/>
      </c>
      <c r="T11" s="1" t="str">
        <f t="shared" si="3"/>
        <v>-… / </v>
      </c>
      <c r="U11" s="1" t="str">
        <f t="shared" si="4"/>
        <v>. / </v>
      </c>
      <c r="V11" s="1" t="str">
        <f t="shared" si="5"/>
        <v>..-. / </v>
      </c>
      <c r="W11" s="1" t="str">
        <f t="shared" si="6"/>
        <v>--- / </v>
      </c>
      <c r="X11" s="1" t="str">
        <f t="shared" si="7"/>
        <v>.-. / </v>
      </c>
      <c r="Y11" s="1" t="str">
        <f t="shared" si="8"/>
        <v>. / </v>
      </c>
      <c r="Z11" s="1">
        <f t="shared" si="9"/>
      </c>
      <c r="AA11" s="1">
        <f t="shared" si="10"/>
      </c>
      <c r="AB11" s="1">
        <f t="shared" si="11"/>
      </c>
      <c r="AC11" s="1">
        <f t="shared" si="12"/>
      </c>
      <c r="AD11" s="1">
        <f t="shared" si="13"/>
      </c>
      <c r="AE11" s="1">
        <f t="shared" si="14"/>
      </c>
      <c r="AF11" s="1">
        <f t="shared" si="15"/>
      </c>
      <c r="AG11" s="1">
        <f t="shared" si="16"/>
      </c>
      <c r="AH11" s="1">
        <f t="shared" si="17"/>
      </c>
      <c r="AI11" s="1" t="str">
        <f t="shared" si="18"/>
        <v>-… / . / ..-. / --- / .-. / . / </v>
      </c>
      <c r="AJ11" s="1" t="str">
        <f t="shared" si="19"/>
        <v>-… / . / ..-. / --- / .-. / . </v>
      </c>
    </row>
    <row r="12" spans="1:36" ht="12.75">
      <c r="A12" s="1" t="s">
        <v>4</v>
      </c>
      <c r="B12" s="2" t="s">
        <v>30</v>
      </c>
      <c r="C12" s="1" t="str">
        <f t="shared" si="20"/>
        <v>-.. / </v>
      </c>
      <c r="D12" s="1" t="str">
        <f>IF('individual words'!A11="","",TRIM('individual words'!A11))</f>
        <v>text</v>
      </c>
      <c r="E12" s="1" t="str">
        <f t="shared" si="2"/>
        <v>t</v>
      </c>
      <c r="F12" s="1" t="str">
        <f t="shared" si="0"/>
        <v>e</v>
      </c>
      <c r="G12" s="1" t="str">
        <f t="shared" si="0"/>
        <v>x</v>
      </c>
      <c r="H12" s="1" t="str">
        <f t="shared" si="0"/>
        <v>t</v>
      </c>
      <c r="I12" s="1">
        <f t="shared" si="0"/>
      </c>
      <c r="J12" s="1">
        <f t="shared" si="0"/>
      </c>
      <c r="K12" s="1">
        <f t="shared" si="0"/>
      </c>
      <c r="L12" s="1">
        <f t="shared" si="0"/>
      </c>
      <c r="M12" s="1">
        <f t="shared" si="0"/>
      </c>
      <c r="N12" s="1">
        <f t="shared" si="0"/>
      </c>
      <c r="T12" s="1" t="str">
        <f t="shared" si="3"/>
        <v>- / </v>
      </c>
      <c r="U12" s="1" t="str">
        <f t="shared" si="4"/>
        <v>. / </v>
      </c>
      <c r="V12" s="1" t="str">
        <f t="shared" si="5"/>
        <v>-..- / </v>
      </c>
      <c r="W12" s="1" t="str">
        <f t="shared" si="6"/>
        <v>- / </v>
      </c>
      <c r="X12" s="1">
        <f t="shared" si="7"/>
      </c>
      <c r="Y12" s="1">
        <f t="shared" si="8"/>
      </c>
      <c r="Z12" s="1">
        <f t="shared" si="9"/>
      </c>
      <c r="AA12" s="1">
        <f t="shared" si="10"/>
      </c>
      <c r="AB12" s="1">
        <f t="shared" si="11"/>
      </c>
      <c r="AC12" s="1">
        <f t="shared" si="12"/>
      </c>
      <c r="AD12" s="1">
        <f t="shared" si="13"/>
      </c>
      <c r="AE12" s="1">
        <f t="shared" si="14"/>
      </c>
      <c r="AF12" s="1">
        <f t="shared" si="15"/>
      </c>
      <c r="AG12" s="1">
        <f t="shared" si="16"/>
      </c>
      <c r="AH12" s="1">
        <f t="shared" si="17"/>
      </c>
      <c r="AI12" s="1" t="str">
        <f t="shared" si="18"/>
        <v>- / . / -..- / - / </v>
      </c>
      <c r="AJ12" s="1" t="str">
        <f t="shared" si="19"/>
        <v>- / . / -..- / - </v>
      </c>
    </row>
    <row r="13" spans="1:36" ht="12.75">
      <c r="A13" s="1" t="s">
        <v>5</v>
      </c>
      <c r="B13" s="1" t="s">
        <v>31</v>
      </c>
      <c r="C13" s="1" t="str">
        <f t="shared" si="20"/>
        <v>. / </v>
      </c>
      <c r="D13" s="1" t="str">
        <f>IF('individual words'!A12="","",TRIM('individual words'!A12))</f>
        <v>message</v>
      </c>
      <c r="E13" s="1" t="str">
        <f t="shared" si="2"/>
        <v>m</v>
      </c>
      <c r="F13" s="1" t="str">
        <f t="shared" si="0"/>
        <v>e</v>
      </c>
      <c r="G13" s="1" t="str">
        <f t="shared" si="0"/>
        <v>s</v>
      </c>
      <c r="H13" s="1" t="str">
        <f t="shared" si="0"/>
        <v>s</v>
      </c>
      <c r="I13" s="1" t="str">
        <f t="shared" si="0"/>
        <v>a</v>
      </c>
      <c r="J13" s="1" t="str">
        <f t="shared" si="0"/>
        <v>g</v>
      </c>
      <c r="K13" s="1" t="str">
        <f t="shared" si="0"/>
        <v>e</v>
      </c>
      <c r="L13" s="1">
        <f t="shared" si="0"/>
      </c>
      <c r="M13" s="1">
        <f t="shared" si="0"/>
      </c>
      <c r="N13" s="1">
        <f t="shared" si="0"/>
      </c>
      <c r="T13" s="1" t="str">
        <f t="shared" si="3"/>
        <v>-- / </v>
      </c>
      <c r="U13" s="1" t="str">
        <f t="shared" si="4"/>
        <v>. / </v>
      </c>
      <c r="V13" s="1" t="str">
        <f t="shared" si="5"/>
        <v>… / </v>
      </c>
      <c r="W13" s="1" t="str">
        <f t="shared" si="6"/>
        <v>… / </v>
      </c>
      <c r="X13" s="1" t="str">
        <f t="shared" si="7"/>
        <v>.- / </v>
      </c>
      <c r="Y13" s="1" t="str">
        <f t="shared" si="8"/>
        <v>--. / </v>
      </c>
      <c r="Z13" s="1" t="str">
        <f t="shared" si="9"/>
        <v>. / </v>
      </c>
      <c r="AA13" s="1">
        <f t="shared" si="10"/>
      </c>
      <c r="AB13" s="1">
        <f t="shared" si="11"/>
      </c>
      <c r="AC13" s="1">
        <f t="shared" si="12"/>
      </c>
      <c r="AD13" s="1">
        <f t="shared" si="13"/>
      </c>
      <c r="AE13" s="1">
        <f t="shared" si="14"/>
      </c>
      <c r="AF13" s="1">
        <f t="shared" si="15"/>
      </c>
      <c r="AG13" s="1">
        <f t="shared" si="16"/>
      </c>
      <c r="AH13" s="1">
        <f t="shared" si="17"/>
      </c>
      <c r="AI13" s="1" t="str">
        <f t="shared" si="18"/>
        <v>-- / . / … / … / .- / --. / . / </v>
      </c>
      <c r="AJ13" s="1" t="str">
        <f t="shared" si="19"/>
        <v>-- / . / … / … / .- / --. / . </v>
      </c>
    </row>
    <row r="14" spans="1:36" ht="12.75">
      <c r="A14" s="1" t="s">
        <v>6</v>
      </c>
      <c r="B14" s="1" t="s">
        <v>32</v>
      </c>
      <c r="C14" s="1" t="str">
        <f t="shared" si="20"/>
        <v>..-. / </v>
      </c>
      <c r="D14" s="1" t="str">
        <f>IF('individual words'!A13="","",TRIM('individual words'!A13))</f>
        <v>or</v>
      </c>
      <c r="E14" s="1" t="str">
        <f t="shared" si="2"/>
        <v>o</v>
      </c>
      <c r="F14" s="1" t="str">
        <f t="shared" si="0"/>
        <v>r</v>
      </c>
      <c r="G14" s="1">
        <f t="shared" si="0"/>
      </c>
      <c r="H14" s="1">
        <f t="shared" si="0"/>
      </c>
      <c r="I14" s="1">
        <f t="shared" si="0"/>
      </c>
      <c r="J14" s="1">
        <f t="shared" si="0"/>
      </c>
      <c r="K14" s="1">
        <f t="shared" si="0"/>
      </c>
      <c r="L14" s="1">
        <f t="shared" si="0"/>
      </c>
      <c r="M14" s="1">
        <f t="shared" si="0"/>
      </c>
      <c r="N14" s="1">
        <f t="shared" si="0"/>
      </c>
      <c r="T14" s="1" t="str">
        <f t="shared" si="3"/>
        <v>--- / </v>
      </c>
      <c r="U14" s="1" t="str">
        <f t="shared" si="4"/>
        <v>.-. / </v>
      </c>
      <c r="V14" s="1">
        <f t="shared" si="5"/>
      </c>
      <c r="W14" s="1">
        <f t="shared" si="6"/>
      </c>
      <c r="X14" s="1">
        <f t="shared" si="7"/>
      </c>
      <c r="Y14" s="1">
        <f t="shared" si="8"/>
      </c>
      <c r="Z14" s="1">
        <f t="shared" si="9"/>
      </c>
      <c r="AA14" s="1">
        <f t="shared" si="10"/>
      </c>
      <c r="AB14" s="1">
        <f t="shared" si="11"/>
      </c>
      <c r="AC14" s="1">
        <f t="shared" si="12"/>
      </c>
      <c r="AD14" s="1">
        <f t="shared" si="13"/>
      </c>
      <c r="AE14" s="1">
        <f t="shared" si="14"/>
      </c>
      <c r="AF14" s="1">
        <f t="shared" si="15"/>
      </c>
      <c r="AG14" s="1">
        <f t="shared" si="16"/>
      </c>
      <c r="AH14" s="1">
        <f t="shared" si="17"/>
      </c>
      <c r="AI14" s="1" t="str">
        <f t="shared" si="18"/>
        <v>--- / .-. / </v>
      </c>
      <c r="AJ14" s="1" t="str">
        <f t="shared" si="19"/>
        <v>--- / .-. </v>
      </c>
    </row>
    <row r="15" spans="1:36" ht="12.75">
      <c r="A15" s="1" t="s">
        <v>7</v>
      </c>
      <c r="B15" s="2" t="s">
        <v>33</v>
      </c>
      <c r="C15" s="1" t="str">
        <f t="shared" si="20"/>
        <v>--. / </v>
      </c>
      <c r="D15" s="1" t="str">
        <f>IF('individual words'!A14="","",TRIM('individual words'!A14))</f>
        <v>twitter</v>
      </c>
      <c r="E15" s="1" t="str">
        <f t="shared" si="2"/>
        <v>t</v>
      </c>
      <c r="F15" s="1" t="str">
        <f t="shared" si="0"/>
        <v>w</v>
      </c>
      <c r="G15" s="1" t="str">
        <f t="shared" si="0"/>
        <v>i</v>
      </c>
      <c r="H15" s="1" t="str">
        <f t="shared" si="0"/>
        <v>t</v>
      </c>
      <c r="I15" s="1" t="str">
        <f t="shared" si="0"/>
        <v>t</v>
      </c>
      <c r="J15" s="1" t="str">
        <f t="shared" si="0"/>
        <v>e</v>
      </c>
      <c r="K15" s="1" t="str">
        <f t="shared" si="0"/>
        <v>r</v>
      </c>
      <c r="L15" s="1">
        <f t="shared" si="0"/>
      </c>
      <c r="M15" s="1">
        <f t="shared" si="0"/>
      </c>
      <c r="N15" s="1">
        <f t="shared" si="0"/>
      </c>
      <c r="T15" s="1" t="str">
        <f t="shared" si="3"/>
        <v>- / </v>
      </c>
      <c r="U15" s="1" t="str">
        <f t="shared" si="4"/>
        <v>.-- / </v>
      </c>
      <c r="V15" s="1" t="str">
        <f t="shared" si="5"/>
        <v>.. / </v>
      </c>
      <c r="W15" s="1" t="str">
        <f t="shared" si="6"/>
        <v>- / </v>
      </c>
      <c r="X15" s="1" t="str">
        <f t="shared" si="7"/>
        <v>- / </v>
      </c>
      <c r="Y15" s="1" t="str">
        <f t="shared" si="8"/>
        <v>. / </v>
      </c>
      <c r="Z15" s="1" t="str">
        <f t="shared" si="9"/>
        <v>.-. / </v>
      </c>
      <c r="AA15" s="1">
        <f t="shared" si="10"/>
      </c>
      <c r="AB15" s="1">
        <f t="shared" si="11"/>
      </c>
      <c r="AC15" s="1">
        <f t="shared" si="12"/>
      </c>
      <c r="AD15" s="1">
        <f t="shared" si="13"/>
      </c>
      <c r="AE15" s="1">
        <f t="shared" si="14"/>
      </c>
      <c r="AF15" s="1">
        <f t="shared" si="15"/>
      </c>
      <c r="AG15" s="1">
        <f t="shared" si="16"/>
      </c>
      <c r="AH15" s="1">
        <f t="shared" si="17"/>
      </c>
      <c r="AI15" s="1" t="str">
        <f t="shared" si="18"/>
        <v>- / .-- / .. / - / - / . / .-. / </v>
      </c>
      <c r="AJ15" s="1" t="str">
        <f t="shared" si="19"/>
        <v>- / .-- / .. / - / - / . / .-. </v>
      </c>
    </row>
    <row r="16" spans="1:36" ht="12.75">
      <c r="A16" s="1" t="s">
        <v>8</v>
      </c>
      <c r="B16" s="1" t="s">
        <v>34</v>
      </c>
      <c r="C16" s="1" t="str">
        <f t="shared" si="20"/>
        <v>…. / </v>
      </c>
      <c r="D16" s="1">
        <f>IF('individual words'!A15="","",TRIM('individual words'!A15))</f>
      </c>
      <c r="E16" s="1">
        <f t="shared" si="2"/>
      </c>
      <c r="F16" s="1">
        <f t="shared" si="0"/>
      </c>
      <c r="G16" s="1">
        <f t="shared" si="0"/>
      </c>
      <c r="H16" s="1">
        <f t="shared" si="0"/>
      </c>
      <c r="I16" s="1">
        <f t="shared" si="0"/>
      </c>
      <c r="J16" s="1">
        <f t="shared" si="0"/>
      </c>
      <c r="K16" s="1">
        <f t="shared" si="0"/>
      </c>
      <c r="L16" s="1">
        <f t="shared" si="0"/>
      </c>
      <c r="M16" s="1">
        <f t="shared" si="0"/>
      </c>
      <c r="N16" s="1">
        <f t="shared" si="0"/>
      </c>
      <c r="T16" s="1">
        <f t="shared" si="3"/>
      </c>
      <c r="U16" s="1">
        <f t="shared" si="4"/>
      </c>
      <c r="V16" s="1">
        <f t="shared" si="5"/>
      </c>
      <c r="W16" s="1">
        <f t="shared" si="6"/>
      </c>
      <c r="X16" s="1">
        <f t="shared" si="7"/>
      </c>
      <c r="Y16" s="1">
        <f t="shared" si="8"/>
      </c>
      <c r="Z16" s="1">
        <f t="shared" si="9"/>
      </c>
      <c r="AA16" s="1">
        <f t="shared" si="10"/>
      </c>
      <c r="AB16" s="1">
        <f t="shared" si="11"/>
      </c>
      <c r="AC16" s="1">
        <f t="shared" si="12"/>
      </c>
      <c r="AD16" s="1">
        <f t="shared" si="13"/>
      </c>
      <c r="AE16" s="1">
        <f t="shared" si="14"/>
      </c>
      <c r="AF16" s="1">
        <f t="shared" si="15"/>
      </c>
      <c r="AG16" s="1">
        <f t="shared" si="16"/>
      </c>
      <c r="AH16" s="1">
        <f t="shared" si="17"/>
      </c>
      <c r="AI16" s="1">
        <f t="shared" si="18"/>
      </c>
      <c r="AJ16" s="1">
        <f t="shared" si="19"/>
      </c>
    </row>
    <row r="17" spans="1:36" ht="12.75">
      <c r="A17" s="1" t="s">
        <v>9</v>
      </c>
      <c r="B17" s="1" t="s">
        <v>35</v>
      </c>
      <c r="C17" s="1" t="str">
        <f t="shared" si="20"/>
        <v>.. / </v>
      </c>
      <c r="D17" s="1">
        <f>IF('individual words'!A16="","",TRIM('individual words'!A16))</f>
      </c>
      <c r="E17" s="1">
        <f t="shared" si="2"/>
      </c>
      <c r="F17" s="1">
        <f t="shared" si="0"/>
      </c>
      <c r="G17" s="1">
        <f t="shared" si="0"/>
      </c>
      <c r="H17" s="1">
        <f t="shared" si="0"/>
      </c>
      <c r="I17" s="1">
        <f t="shared" si="0"/>
      </c>
      <c r="J17" s="1">
        <f t="shared" si="0"/>
      </c>
      <c r="K17" s="1">
        <f t="shared" si="0"/>
      </c>
      <c r="L17" s="1">
        <f t="shared" si="0"/>
      </c>
      <c r="M17" s="1">
        <f t="shared" si="0"/>
      </c>
      <c r="N17" s="1">
        <f t="shared" si="0"/>
      </c>
      <c r="T17" s="1">
        <f t="shared" si="3"/>
      </c>
      <c r="U17" s="1">
        <f t="shared" si="4"/>
      </c>
      <c r="V17" s="1">
        <f t="shared" si="5"/>
      </c>
      <c r="W17" s="1">
        <f t="shared" si="6"/>
      </c>
      <c r="X17" s="1">
        <f t="shared" si="7"/>
      </c>
      <c r="Y17" s="1">
        <f t="shared" si="8"/>
      </c>
      <c r="Z17" s="1">
        <f t="shared" si="9"/>
      </c>
      <c r="AA17" s="1">
        <f t="shared" si="10"/>
      </c>
      <c r="AB17" s="1">
        <f t="shared" si="11"/>
      </c>
      <c r="AC17" s="1">
        <f t="shared" si="12"/>
      </c>
      <c r="AD17" s="1">
        <f t="shared" si="13"/>
      </c>
      <c r="AE17" s="1">
        <f t="shared" si="14"/>
      </c>
      <c r="AF17" s="1">
        <f t="shared" si="15"/>
      </c>
      <c r="AG17" s="1">
        <f t="shared" si="16"/>
      </c>
      <c r="AH17" s="1">
        <f t="shared" si="17"/>
      </c>
      <c r="AI17" s="1">
        <f t="shared" si="18"/>
      </c>
      <c r="AJ17" s="1">
        <f t="shared" si="19"/>
      </c>
    </row>
    <row r="18" spans="1:3" ht="12.75">
      <c r="A18" s="1" t="s">
        <v>10</v>
      </c>
      <c r="B18" s="1" t="s">
        <v>36</v>
      </c>
      <c r="C18" s="1" t="str">
        <f t="shared" si="20"/>
        <v>.--- / </v>
      </c>
    </row>
    <row r="19" spans="1:3" ht="12.75">
      <c r="A19" s="1" t="s">
        <v>11</v>
      </c>
      <c r="B19" s="2" t="s">
        <v>37</v>
      </c>
      <c r="C19" s="1" t="str">
        <f t="shared" si="20"/>
        <v>-.- / </v>
      </c>
    </row>
    <row r="20" spans="1:3" ht="12.75">
      <c r="A20" s="1" t="s">
        <v>12</v>
      </c>
      <c r="B20" s="1" t="s">
        <v>38</v>
      </c>
      <c r="C20" s="1" t="str">
        <f t="shared" si="20"/>
        <v>.-.. / </v>
      </c>
    </row>
    <row r="21" spans="1:3" ht="12.75">
      <c r="A21" s="1" t="s">
        <v>13</v>
      </c>
      <c r="B21" s="2" t="s">
        <v>39</v>
      </c>
      <c r="C21" s="1" t="str">
        <f t="shared" si="20"/>
        <v>-- / </v>
      </c>
    </row>
    <row r="22" spans="1:3" ht="12.75">
      <c r="A22" s="1" t="s">
        <v>14</v>
      </c>
      <c r="B22" s="2" t="s">
        <v>40</v>
      </c>
      <c r="C22" s="1" t="str">
        <f t="shared" si="20"/>
        <v>-. / </v>
      </c>
    </row>
    <row r="23" spans="1:3" ht="12.75">
      <c r="A23" s="1" t="s">
        <v>15</v>
      </c>
      <c r="B23" s="2" t="s">
        <v>41</v>
      </c>
      <c r="C23" s="1" t="str">
        <f t="shared" si="20"/>
        <v>--- / </v>
      </c>
    </row>
    <row r="24" spans="1:3" ht="12.75">
      <c r="A24" s="1" t="s">
        <v>16</v>
      </c>
      <c r="B24" s="1" t="s">
        <v>42</v>
      </c>
      <c r="C24" s="1" t="str">
        <f t="shared" si="20"/>
        <v>.--. / </v>
      </c>
    </row>
    <row r="25" spans="1:3" ht="12.75">
      <c r="A25" s="1" t="s">
        <v>17</v>
      </c>
      <c r="B25" s="2" t="s">
        <v>43</v>
      </c>
      <c r="C25" s="1" t="str">
        <f t="shared" si="20"/>
        <v>--.- / </v>
      </c>
    </row>
    <row r="26" spans="1:3" ht="12.75">
      <c r="A26" s="1" t="s">
        <v>18</v>
      </c>
      <c r="B26" s="1" t="s">
        <v>44</v>
      </c>
      <c r="C26" s="1" t="str">
        <f t="shared" si="20"/>
        <v>.-. / </v>
      </c>
    </row>
    <row r="27" spans="1:3" ht="12.75">
      <c r="A27" s="1" t="s">
        <v>19</v>
      </c>
      <c r="B27" s="1" t="s">
        <v>45</v>
      </c>
      <c r="C27" s="1" t="str">
        <f t="shared" si="20"/>
        <v>… / </v>
      </c>
    </row>
    <row r="28" spans="1:3" ht="12.75">
      <c r="A28" s="1" t="s">
        <v>20</v>
      </c>
      <c r="B28" s="2" t="s">
        <v>46</v>
      </c>
      <c r="C28" s="1" t="str">
        <f t="shared" si="20"/>
        <v>- / </v>
      </c>
    </row>
    <row r="29" spans="1:3" ht="12.75">
      <c r="A29" s="1" t="s">
        <v>21</v>
      </c>
      <c r="B29" s="1" t="s">
        <v>47</v>
      </c>
      <c r="C29" s="1" t="str">
        <f t="shared" si="20"/>
        <v>..- / </v>
      </c>
    </row>
    <row r="30" spans="1:3" ht="12.75">
      <c r="A30" s="1" t="s">
        <v>22</v>
      </c>
      <c r="B30" s="1" t="s">
        <v>48</v>
      </c>
      <c r="C30" s="1" t="str">
        <f t="shared" si="20"/>
        <v>…- / </v>
      </c>
    </row>
    <row r="31" spans="1:3" ht="12.75">
      <c r="A31" s="1" t="s">
        <v>23</v>
      </c>
      <c r="B31" s="1" t="s">
        <v>49</v>
      </c>
      <c r="C31" s="1" t="str">
        <f t="shared" si="20"/>
        <v>.-- / </v>
      </c>
    </row>
    <row r="32" spans="1:3" ht="12.75">
      <c r="A32" s="1" t="s">
        <v>24</v>
      </c>
      <c r="B32" s="2" t="s">
        <v>50</v>
      </c>
      <c r="C32" s="1" t="str">
        <f t="shared" si="20"/>
        <v>-..- / </v>
      </c>
    </row>
    <row r="33" spans="1:3" ht="12.75">
      <c r="A33" s="1" t="s">
        <v>25</v>
      </c>
      <c r="B33" s="2" t="s">
        <v>51</v>
      </c>
      <c r="C33" s="1" t="str">
        <f t="shared" si="20"/>
        <v>-.-- / </v>
      </c>
    </row>
    <row r="34" spans="1:3" ht="12.75">
      <c r="A34" s="1" t="s">
        <v>26</v>
      </c>
      <c r="B34" s="2" t="s">
        <v>52</v>
      </c>
      <c r="C34" s="1" t="str">
        <f t="shared" si="20"/>
        <v>--.. /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9.140625" style="1" customWidth="1"/>
    <col min="35" max="35" width="32.28125" style="1" bestFit="1" customWidth="1"/>
    <col min="36" max="16384" width="9.140625" style="1" customWidth="1"/>
  </cols>
  <sheetData>
    <row r="2" spans="5:34" ht="12.75"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</v>
      </c>
      <c r="U2" s="1">
        <v>2</v>
      </c>
      <c r="V2" s="1">
        <v>3</v>
      </c>
      <c r="W2" s="1">
        <v>4</v>
      </c>
      <c r="X2" s="1">
        <v>5</v>
      </c>
      <c r="Y2" s="1">
        <v>6</v>
      </c>
      <c r="Z2" s="1">
        <v>7</v>
      </c>
      <c r="AA2" s="1">
        <v>8</v>
      </c>
      <c r="AB2" s="1">
        <v>9</v>
      </c>
      <c r="AC2" s="1">
        <v>10</v>
      </c>
      <c r="AD2" s="1">
        <v>11</v>
      </c>
      <c r="AE2" s="1">
        <v>12</v>
      </c>
      <c r="AF2" s="1">
        <v>13</v>
      </c>
      <c r="AG2" s="1">
        <v>14</v>
      </c>
      <c r="AH2" s="1">
        <v>15</v>
      </c>
    </row>
    <row r="3" spans="4:36" ht="12.75">
      <c r="D3" s="1" t="str">
        <f>working3!D6</f>
        <v>Morse</v>
      </c>
      <c r="E3" s="1" t="str">
        <f aca="true" t="shared" si="0" ref="E3:N17">MID($D3,E$2,1)</f>
        <v>M</v>
      </c>
      <c r="F3" s="1" t="str">
        <f t="shared" si="0"/>
        <v>o</v>
      </c>
      <c r="G3" s="1" t="str">
        <f t="shared" si="0"/>
        <v>r</v>
      </c>
      <c r="H3" s="1" t="str">
        <f t="shared" si="0"/>
        <v>s</v>
      </c>
      <c r="I3" s="1" t="str">
        <f t="shared" si="0"/>
        <v>e</v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T3" s="1" t="str">
        <f>IF(E3="","",LOOKUP(E3,$A$9:$A$34,$C$9:$C$34))</f>
        <v>-- / </v>
      </c>
      <c r="U3" s="1" t="str">
        <f aca="true" t="shared" si="1" ref="U3:U17">IF(F3="","",LOOKUP(F3,$A$9:$A$34,$C$9:$C$34))</f>
        <v>--- / </v>
      </c>
      <c r="V3" s="1" t="str">
        <f aca="true" t="shared" si="2" ref="V3:V17">IF(G3="","",LOOKUP(G3,$A$9:$A$34,$C$9:$C$34))</f>
        <v>.-. / </v>
      </c>
      <c r="W3" s="1" t="str">
        <f aca="true" t="shared" si="3" ref="W3:W17">IF(H3="","",LOOKUP(H3,$A$9:$A$34,$C$9:$C$34))</f>
        <v>… / </v>
      </c>
      <c r="X3" s="1" t="str">
        <f aca="true" t="shared" si="4" ref="X3:X17">IF(I3="","",LOOKUP(I3,$A$9:$A$34,$C$9:$C$34))</f>
        <v>. / </v>
      </c>
      <c r="Y3" s="1">
        <f aca="true" t="shared" si="5" ref="Y3:Y17">IF(J3="","",LOOKUP(J3,$A$9:$A$34,$C$9:$C$34))</f>
      </c>
      <c r="Z3" s="1">
        <f aca="true" t="shared" si="6" ref="Z3:Z17">IF(K3="","",LOOKUP(K3,$A$9:$A$34,$C$9:$C$34))</f>
      </c>
      <c r="AA3" s="1">
        <f aca="true" t="shared" si="7" ref="AA3:AA17">IF(L3="","",LOOKUP(L3,$A$9:$A$34,$C$9:$C$34))</f>
      </c>
      <c r="AB3" s="1">
        <f aca="true" t="shared" si="8" ref="AB3:AB17">IF(M3="","",LOOKUP(M3,$A$9:$A$34,$C$9:$C$34))</f>
      </c>
      <c r="AC3" s="1">
        <f aca="true" t="shared" si="9" ref="AC3:AC17">IF(N3="","",LOOKUP(N3,$A$9:$A$34,$C$9:$C$34))</f>
      </c>
      <c r="AD3" s="1">
        <f aca="true" t="shared" si="10" ref="AD3:AD17">IF(O3="","",LOOKUP(O3,$A$9:$A$34,$C$9:$C$34))</f>
      </c>
      <c r="AE3" s="1">
        <f aca="true" t="shared" si="11" ref="AE3:AE17">IF(P3="","",LOOKUP(P3,$A$9:$A$34,$C$9:$C$34))</f>
      </c>
      <c r="AF3" s="1">
        <f aca="true" t="shared" si="12" ref="AF3:AF17">IF(Q3="","",LOOKUP(Q3,$A$9:$A$34,$C$9:$C$34))</f>
      </c>
      <c r="AG3" s="1">
        <f aca="true" t="shared" si="13" ref="AG3:AG17">IF(R3="","",LOOKUP(R3,$A$9:$A$34,$C$9:$C$34))</f>
      </c>
      <c r="AH3" s="1">
        <f aca="true" t="shared" si="14" ref="AH3:AH17">IF(S3="","",LOOKUP(S3,$A$9:$A$34,$C$9:$C$34))</f>
      </c>
      <c r="AI3" s="1" t="str">
        <f aca="true" t="shared" si="15" ref="AI3:AI17">CONCATENATE(T3,U3,V3,W3,X3,Y3,Z3,AA3,AB3,AC3,AD3,AE3,AF3,AG3,AH3)</f>
        <v>-- / --- / .-. / … / . / </v>
      </c>
      <c r="AJ3" s="1" t="str">
        <f aca="true" t="shared" si="16" ref="AJ3:AJ17">IF(AI3="","",LEFT(AI3,LEN(AI3)-2))</f>
        <v>-- / --- / .-. / … / . </v>
      </c>
    </row>
    <row r="4" spans="4:36" ht="12.75">
      <c r="D4" s="1" t="str">
        <f>working3!D7</f>
        <v>code</v>
      </c>
      <c r="E4" s="1" t="str">
        <f t="shared" si="0"/>
        <v>c</v>
      </c>
      <c r="F4" s="1" t="str">
        <f t="shared" si="0"/>
        <v>o</v>
      </c>
      <c r="G4" s="1" t="str">
        <f t="shared" si="0"/>
        <v>d</v>
      </c>
      <c r="H4" s="1" t="str">
        <f t="shared" si="0"/>
        <v>e</v>
      </c>
      <c r="I4" s="1">
        <f t="shared" si="0"/>
      </c>
      <c r="J4" s="1">
        <f t="shared" si="0"/>
      </c>
      <c r="K4" s="1">
        <f t="shared" si="0"/>
      </c>
      <c r="L4" s="1">
        <f t="shared" si="0"/>
      </c>
      <c r="M4" s="1">
        <f t="shared" si="0"/>
      </c>
      <c r="N4" s="1">
        <f t="shared" si="0"/>
      </c>
      <c r="T4" s="1" t="str">
        <f aca="true" t="shared" si="17" ref="T4:T17">IF(E4="","",LOOKUP(E4,$A$9:$A$34,$C$9:$C$34))</f>
        <v>-.-. / </v>
      </c>
      <c r="U4" s="1" t="str">
        <f t="shared" si="1"/>
        <v>--- / </v>
      </c>
      <c r="V4" s="1" t="str">
        <f t="shared" si="2"/>
        <v>-.. / </v>
      </c>
      <c r="W4" s="1" t="str">
        <f t="shared" si="3"/>
        <v>. / </v>
      </c>
      <c r="X4" s="1">
        <f t="shared" si="4"/>
      </c>
      <c r="Y4" s="1">
        <f t="shared" si="5"/>
      </c>
      <c r="Z4" s="1">
        <f t="shared" si="6"/>
      </c>
      <c r="AA4" s="1">
        <f t="shared" si="7"/>
      </c>
      <c r="AB4" s="1">
        <f t="shared" si="8"/>
      </c>
      <c r="AC4" s="1">
        <f t="shared" si="9"/>
      </c>
      <c r="AD4" s="1">
        <f t="shared" si="10"/>
      </c>
      <c r="AE4" s="1">
        <f t="shared" si="11"/>
      </c>
      <c r="AF4" s="1">
        <f t="shared" si="12"/>
      </c>
      <c r="AG4" s="1">
        <f t="shared" si="13"/>
      </c>
      <c r="AH4" s="1">
        <f t="shared" si="14"/>
      </c>
      <c r="AI4" s="1" t="str">
        <f t="shared" si="15"/>
        <v>-.-. / --- / -.. / . / </v>
      </c>
      <c r="AJ4" s="1" t="str">
        <f t="shared" si="16"/>
        <v>-.-. / --- / -.. / . </v>
      </c>
    </row>
    <row r="5" spans="4:36" ht="12.75">
      <c r="D5" s="1" t="str">
        <f>working3!D8</f>
        <v>was</v>
      </c>
      <c r="E5" s="1" t="str">
        <f t="shared" si="0"/>
        <v>w</v>
      </c>
      <c r="F5" s="1" t="str">
        <f t="shared" si="0"/>
        <v>a</v>
      </c>
      <c r="G5" s="1" t="str">
        <f t="shared" si="0"/>
        <v>s</v>
      </c>
      <c r="H5" s="1">
        <f t="shared" si="0"/>
      </c>
      <c r="I5" s="1">
        <f t="shared" si="0"/>
      </c>
      <c r="J5" s="1">
        <f t="shared" si="0"/>
      </c>
      <c r="K5" s="1">
        <f t="shared" si="0"/>
      </c>
      <c r="L5" s="1">
        <f t="shared" si="0"/>
      </c>
      <c r="M5" s="1">
        <f t="shared" si="0"/>
      </c>
      <c r="N5" s="1">
        <f t="shared" si="0"/>
      </c>
      <c r="T5" s="1" t="str">
        <f t="shared" si="17"/>
        <v>.-- / </v>
      </c>
      <c r="U5" s="1" t="str">
        <f t="shared" si="1"/>
        <v>.- / </v>
      </c>
      <c r="V5" s="1" t="str">
        <f t="shared" si="2"/>
        <v>… / </v>
      </c>
      <c r="W5" s="1">
        <f t="shared" si="3"/>
      </c>
      <c r="X5" s="1">
        <f t="shared" si="4"/>
      </c>
      <c r="Y5" s="1">
        <f t="shared" si="5"/>
      </c>
      <c r="Z5" s="1">
        <f t="shared" si="6"/>
      </c>
      <c r="AA5" s="1">
        <f t="shared" si="7"/>
      </c>
      <c r="AB5" s="1">
        <f t="shared" si="8"/>
      </c>
      <c r="AC5" s="1">
        <f t="shared" si="9"/>
      </c>
      <c r="AD5" s="1">
        <f t="shared" si="10"/>
      </c>
      <c r="AE5" s="1">
        <f t="shared" si="11"/>
      </c>
      <c r="AF5" s="1">
        <f t="shared" si="12"/>
      </c>
      <c r="AG5" s="1">
        <f t="shared" si="13"/>
      </c>
      <c r="AH5" s="1">
        <f t="shared" si="14"/>
      </c>
      <c r="AI5" s="1" t="str">
        <f t="shared" si="15"/>
        <v>.-- / .- / … / </v>
      </c>
      <c r="AJ5" s="1" t="str">
        <f t="shared" si="16"/>
        <v>.-- / .- / … </v>
      </c>
    </row>
    <row r="6" spans="4:36" ht="12.75">
      <c r="D6" s="1" t="str">
        <f>working3!D9</f>
        <v>used</v>
      </c>
      <c r="E6" s="1" t="str">
        <f t="shared" si="0"/>
        <v>u</v>
      </c>
      <c r="F6" s="1" t="str">
        <f t="shared" si="0"/>
        <v>s</v>
      </c>
      <c r="G6" s="1" t="str">
        <f t="shared" si="0"/>
        <v>e</v>
      </c>
      <c r="H6" s="1" t="str">
        <f t="shared" si="0"/>
        <v>d</v>
      </c>
      <c r="I6" s="1">
        <f t="shared" si="0"/>
      </c>
      <c r="J6" s="1">
        <f t="shared" si="0"/>
      </c>
      <c r="K6" s="1">
        <f t="shared" si="0"/>
      </c>
      <c r="L6" s="1">
        <f t="shared" si="0"/>
      </c>
      <c r="M6" s="1">
        <f t="shared" si="0"/>
      </c>
      <c r="N6" s="1">
        <f t="shared" si="0"/>
      </c>
      <c r="T6" s="1" t="str">
        <f t="shared" si="17"/>
        <v>..- / </v>
      </c>
      <c r="U6" s="1" t="str">
        <f t="shared" si="1"/>
        <v>… / </v>
      </c>
      <c r="V6" s="1" t="str">
        <f t="shared" si="2"/>
        <v>. / </v>
      </c>
      <c r="W6" s="1" t="str">
        <f t="shared" si="3"/>
        <v>-.. / </v>
      </c>
      <c r="X6" s="1">
        <f t="shared" si="4"/>
      </c>
      <c r="Y6" s="1">
        <f t="shared" si="5"/>
      </c>
      <c r="Z6" s="1">
        <f t="shared" si="6"/>
      </c>
      <c r="AA6" s="1">
        <f t="shared" si="7"/>
      </c>
      <c r="AB6" s="1">
        <f t="shared" si="8"/>
      </c>
      <c r="AC6" s="1">
        <f t="shared" si="9"/>
      </c>
      <c r="AD6" s="1">
        <f t="shared" si="10"/>
      </c>
      <c r="AE6" s="1">
        <f t="shared" si="11"/>
      </c>
      <c r="AF6" s="1">
        <f t="shared" si="12"/>
      </c>
      <c r="AG6" s="1">
        <f t="shared" si="13"/>
      </c>
      <c r="AH6" s="1">
        <f t="shared" si="14"/>
      </c>
      <c r="AI6" s="1" t="str">
        <f t="shared" si="15"/>
        <v>..- / … / . / -.. / </v>
      </c>
      <c r="AJ6" s="1" t="str">
        <f t="shared" si="16"/>
        <v>..- / … / . / -.. </v>
      </c>
    </row>
    <row r="7" spans="4:36" ht="12.75">
      <c r="D7" s="1" t="str">
        <f>working3!D10</f>
        <v>to</v>
      </c>
      <c r="E7" s="1" t="str">
        <f t="shared" si="0"/>
        <v>t</v>
      </c>
      <c r="F7" s="1" t="str">
        <f t="shared" si="0"/>
        <v>o</v>
      </c>
      <c r="G7" s="1">
        <f t="shared" si="0"/>
      </c>
      <c r="H7" s="1">
        <f t="shared" si="0"/>
      </c>
      <c r="I7" s="1">
        <f t="shared" si="0"/>
      </c>
      <c r="J7" s="1">
        <f t="shared" si="0"/>
      </c>
      <c r="K7" s="1">
        <f t="shared" si="0"/>
      </c>
      <c r="L7" s="1">
        <f t="shared" si="0"/>
      </c>
      <c r="M7" s="1">
        <f t="shared" si="0"/>
      </c>
      <c r="N7" s="1">
        <f t="shared" si="0"/>
      </c>
      <c r="T7" s="1" t="str">
        <f t="shared" si="17"/>
        <v>- / </v>
      </c>
      <c r="U7" s="1" t="str">
        <f t="shared" si="1"/>
        <v>--- / </v>
      </c>
      <c r="V7" s="1">
        <f t="shared" si="2"/>
      </c>
      <c r="W7" s="1">
        <f t="shared" si="3"/>
      </c>
      <c r="X7" s="1">
        <f t="shared" si="4"/>
      </c>
      <c r="Y7" s="1">
        <f t="shared" si="5"/>
      </c>
      <c r="Z7" s="1">
        <f t="shared" si="6"/>
      </c>
      <c r="AA7" s="1">
        <f t="shared" si="7"/>
      </c>
      <c r="AB7" s="1">
        <f t="shared" si="8"/>
      </c>
      <c r="AC7" s="1">
        <f t="shared" si="9"/>
      </c>
      <c r="AD7" s="1">
        <f t="shared" si="10"/>
      </c>
      <c r="AE7" s="1">
        <f t="shared" si="11"/>
      </c>
      <c r="AF7" s="1">
        <f t="shared" si="12"/>
      </c>
      <c r="AG7" s="1">
        <f t="shared" si="13"/>
      </c>
      <c r="AH7" s="1">
        <f t="shared" si="14"/>
      </c>
      <c r="AI7" s="1" t="str">
        <f t="shared" si="15"/>
        <v>- / --- / </v>
      </c>
      <c r="AJ7" s="1" t="str">
        <f t="shared" si="16"/>
        <v>- / --- </v>
      </c>
    </row>
    <row r="8" spans="4:36" ht="12.75">
      <c r="D8" s="1" t="str">
        <f>working3!D11</f>
        <v>communicate</v>
      </c>
      <c r="E8" s="1" t="str">
        <f t="shared" si="0"/>
        <v>c</v>
      </c>
      <c r="F8" s="1" t="str">
        <f t="shared" si="0"/>
        <v>o</v>
      </c>
      <c r="G8" s="1" t="str">
        <f t="shared" si="0"/>
        <v>m</v>
      </c>
      <c r="H8" s="1" t="str">
        <f t="shared" si="0"/>
        <v>m</v>
      </c>
      <c r="I8" s="1" t="str">
        <f t="shared" si="0"/>
        <v>u</v>
      </c>
      <c r="J8" s="1" t="str">
        <f t="shared" si="0"/>
        <v>n</v>
      </c>
      <c r="K8" s="1" t="str">
        <f t="shared" si="0"/>
        <v>i</v>
      </c>
      <c r="L8" s="1" t="str">
        <f t="shared" si="0"/>
        <v>c</v>
      </c>
      <c r="M8" s="1" t="str">
        <f t="shared" si="0"/>
        <v>a</v>
      </c>
      <c r="N8" s="1" t="str">
        <f t="shared" si="0"/>
        <v>t</v>
      </c>
      <c r="T8" s="1" t="str">
        <f t="shared" si="17"/>
        <v>-.-. / </v>
      </c>
      <c r="U8" s="1" t="str">
        <f t="shared" si="1"/>
        <v>--- / </v>
      </c>
      <c r="V8" s="1" t="str">
        <f t="shared" si="2"/>
        <v>-- / </v>
      </c>
      <c r="W8" s="1" t="str">
        <f t="shared" si="3"/>
        <v>-- / </v>
      </c>
      <c r="X8" s="1" t="str">
        <f t="shared" si="4"/>
        <v>..- / </v>
      </c>
      <c r="Y8" s="1" t="str">
        <f t="shared" si="5"/>
        <v>-. / </v>
      </c>
      <c r="Z8" s="1" t="str">
        <f t="shared" si="6"/>
        <v>.. / </v>
      </c>
      <c r="AA8" s="1" t="str">
        <f t="shared" si="7"/>
        <v>-.-. / </v>
      </c>
      <c r="AB8" s="1" t="str">
        <f t="shared" si="8"/>
        <v>.- / </v>
      </c>
      <c r="AC8" s="1" t="str">
        <f t="shared" si="9"/>
        <v>- / </v>
      </c>
      <c r="AD8" s="1">
        <f t="shared" si="10"/>
      </c>
      <c r="AE8" s="1">
        <f t="shared" si="11"/>
      </c>
      <c r="AF8" s="1">
        <f t="shared" si="12"/>
      </c>
      <c r="AG8" s="1">
        <f t="shared" si="13"/>
      </c>
      <c r="AH8" s="1">
        <f t="shared" si="14"/>
      </c>
      <c r="AI8" s="1" t="str">
        <f t="shared" si="15"/>
        <v>-.-. / --- / -- / -- / ..- / -. / .. / -.-. / .- / - / </v>
      </c>
      <c r="AJ8" s="1" t="str">
        <f t="shared" si="16"/>
        <v>-.-. / --- / -- / -- / ..- / -. / .. / -.-. / .- / - </v>
      </c>
    </row>
    <row r="9" spans="1:36" ht="12.75">
      <c r="A9" s="1" t="s">
        <v>1</v>
      </c>
      <c r="B9" s="1" t="s">
        <v>27</v>
      </c>
      <c r="C9" s="1" t="str">
        <f aca="true" t="shared" si="18" ref="C9:C34">B9&amp;" / "</f>
        <v>.- / </v>
      </c>
      <c r="D9" s="1" t="str">
        <f>working3!D12</f>
        <v>by</v>
      </c>
      <c r="E9" s="1" t="str">
        <f t="shared" si="0"/>
        <v>b</v>
      </c>
      <c r="F9" s="1" t="str">
        <f t="shared" si="0"/>
        <v>y</v>
      </c>
      <c r="G9" s="1">
        <f t="shared" si="0"/>
      </c>
      <c r="H9" s="1">
        <f t="shared" si="0"/>
      </c>
      <c r="I9" s="1">
        <f t="shared" si="0"/>
      </c>
      <c r="J9" s="1">
        <f t="shared" si="0"/>
      </c>
      <c r="K9" s="1">
        <f t="shared" si="0"/>
      </c>
      <c r="L9" s="1">
        <f t="shared" si="0"/>
      </c>
      <c r="M9" s="1">
        <f t="shared" si="0"/>
      </c>
      <c r="N9" s="1">
        <f t="shared" si="0"/>
      </c>
      <c r="T9" s="1" t="str">
        <f t="shared" si="17"/>
        <v>-… / </v>
      </c>
      <c r="U9" s="1" t="str">
        <f t="shared" si="1"/>
        <v>-.-- / </v>
      </c>
      <c r="V9" s="1">
        <f t="shared" si="2"/>
      </c>
      <c r="W9" s="1">
        <f t="shared" si="3"/>
      </c>
      <c r="X9" s="1">
        <f t="shared" si="4"/>
      </c>
      <c r="Y9" s="1">
        <f t="shared" si="5"/>
      </c>
      <c r="Z9" s="1">
        <f t="shared" si="6"/>
      </c>
      <c r="AA9" s="1">
        <f t="shared" si="7"/>
      </c>
      <c r="AB9" s="1">
        <f t="shared" si="8"/>
      </c>
      <c r="AC9" s="1">
        <f t="shared" si="9"/>
      </c>
      <c r="AD9" s="1">
        <f t="shared" si="10"/>
      </c>
      <c r="AE9" s="1">
        <f t="shared" si="11"/>
      </c>
      <c r="AF9" s="1">
        <f t="shared" si="12"/>
      </c>
      <c r="AG9" s="1">
        <f t="shared" si="13"/>
      </c>
      <c r="AH9" s="1">
        <f t="shared" si="14"/>
      </c>
      <c r="AI9" s="1" t="str">
        <f t="shared" si="15"/>
        <v>-… / -.-- / </v>
      </c>
      <c r="AJ9" s="1" t="str">
        <f t="shared" si="16"/>
        <v>-… / -.-- </v>
      </c>
    </row>
    <row r="10" spans="1:36" ht="12.75">
      <c r="A10" s="1" t="s">
        <v>2</v>
      </c>
      <c r="B10" s="2" t="s">
        <v>28</v>
      </c>
      <c r="C10" s="1" t="str">
        <f t="shared" si="18"/>
        <v>-… / </v>
      </c>
      <c r="D10" s="1" t="str">
        <f>working3!D13</f>
        <v>radio</v>
      </c>
      <c r="E10" s="1" t="str">
        <f t="shared" si="0"/>
        <v>r</v>
      </c>
      <c r="F10" s="1" t="str">
        <f t="shared" si="0"/>
        <v>a</v>
      </c>
      <c r="G10" s="1" t="str">
        <f t="shared" si="0"/>
        <v>d</v>
      </c>
      <c r="H10" s="1" t="str">
        <f t="shared" si="0"/>
        <v>i</v>
      </c>
      <c r="I10" s="1" t="str">
        <f t="shared" si="0"/>
        <v>o</v>
      </c>
      <c r="J10" s="1">
        <f t="shared" si="0"/>
      </c>
      <c r="K10" s="1">
        <f t="shared" si="0"/>
      </c>
      <c r="L10" s="1">
        <f t="shared" si="0"/>
      </c>
      <c r="M10" s="1">
        <f t="shared" si="0"/>
      </c>
      <c r="N10" s="1">
        <f t="shared" si="0"/>
      </c>
      <c r="T10" s="1" t="str">
        <f t="shared" si="17"/>
        <v>.-. / </v>
      </c>
      <c r="U10" s="1" t="str">
        <f t="shared" si="1"/>
        <v>.- / </v>
      </c>
      <c r="V10" s="1" t="str">
        <f t="shared" si="2"/>
        <v>-.. / </v>
      </c>
      <c r="W10" s="1" t="str">
        <f t="shared" si="3"/>
        <v>.. / </v>
      </c>
      <c r="X10" s="1" t="str">
        <f t="shared" si="4"/>
        <v>--- / </v>
      </c>
      <c r="Y10" s="1">
        <f t="shared" si="5"/>
      </c>
      <c r="Z10" s="1">
        <f t="shared" si="6"/>
      </c>
      <c r="AA10" s="1">
        <f t="shared" si="7"/>
      </c>
      <c r="AB10" s="1">
        <f t="shared" si="8"/>
      </c>
      <c r="AC10" s="1">
        <f t="shared" si="9"/>
      </c>
      <c r="AD10" s="1">
        <f t="shared" si="10"/>
      </c>
      <c r="AE10" s="1">
        <f t="shared" si="11"/>
      </c>
      <c r="AF10" s="1">
        <f t="shared" si="12"/>
      </c>
      <c r="AG10" s="1">
        <f t="shared" si="13"/>
      </c>
      <c r="AH10" s="1">
        <f t="shared" si="14"/>
      </c>
      <c r="AI10" s="1" t="str">
        <f t="shared" si="15"/>
        <v>.-. / .- / -.. / .. / --- / </v>
      </c>
      <c r="AJ10" s="1" t="str">
        <f t="shared" si="16"/>
        <v>.-. / .- / -.. / .. / --- </v>
      </c>
    </row>
    <row r="11" spans="1:36" ht="12.75">
      <c r="A11" s="1" t="s">
        <v>3</v>
      </c>
      <c r="B11" s="2" t="s">
        <v>29</v>
      </c>
      <c r="C11" s="1" t="str">
        <f t="shared" si="18"/>
        <v>-.-. / </v>
      </c>
      <c r="D11" s="1" t="str">
        <f>working3!D14</f>
        <v>before</v>
      </c>
      <c r="E11" s="1" t="str">
        <f t="shared" si="0"/>
        <v>b</v>
      </c>
      <c r="F11" s="1" t="str">
        <f t="shared" si="0"/>
        <v>e</v>
      </c>
      <c r="G11" s="1" t="str">
        <f t="shared" si="0"/>
        <v>f</v>
      </c>
      <c r="H11" s="1" t="str">
        <f t="shared" si="0"/>
        <v>o</v>
      </c>
      <c r="I11" s="1" t="str">
        <f t="shared" si="0"/>
        <v>r</v>
      </c>
      <c r="J11" s="1" t="str">
        <f t="shared" si="0"/>
        <v>e</v>
      </c>
      <c r="K11" s="1">
        <f t="shared" si="0"/>
      </c>
      <c r="L11" s="1">
        <f t="shared" si="0"/>
      </c>
      <c r="M11" s="1">
        <f t="shared" si="0"/>
      </c>
      <c r="N11" s="1">
        <f t="shared" si="0"/>
      </c>
      <c r="T11" s="1" t="str">
        <f t="shared" si="17"/>
        <v>-… / </v>
      </c>
      <c r="U11" s="1" t="str">
        <f t="shared" si="1"/>
        <v>. / </v>
      </c>
      <c r="V11" s="1" t="str">
        <f t="shared" si="2"/>
        <v>..-. / </v>
      </c>
      <c r="W11" s="1" t="str">
        <f t="shared" si="3"/>
        <v>--- / </v>
      </c>
      <c r="X11" s="1" t="str">
        <f t="shared" si="4"/>
        <v>.-. / </v>
      </c>
      <c r="Y11" s="1" t="str">
        <f t="shared" si="5"/>
        <v>. / </v>
      </c>
      <c r="Z11" s="1">
        <f t="shared" si="6"/>
      </c>
      <c r="AA11" s="1">
        <f t="shared" si="7"/>
      </c>
      <c r="AB11" s="1">
        <f t="shared" si="8"/>
      </c>
      <c r="AC11" s="1">
        <f t="shared" si="9"/>
      </c>
      <c r="AD11" s="1">
        <f t="shared" si="10"/>
      </c>
      <c r="AE11" s="1">
        <f t="shared" si="11"/>
      </c>
      <c r="AF11" s="1">
        <f t="shared" si="12"/>
      </c>
      <c r="AG11" s="1">
        <f t="shared" si="13"/>
      </c>
      <c r="AH11" s="1">
        <f t="shared" si="14"/>
      </c>
      <c r="AI11" s="1" t="str">
        <f t="shared" si="15"/>
        <v>-… / . / ..-. / --- / .-. / . / </v>
      </c>
      <c r="AJ11" s="1" t="str">
        <f t="shared" si="16"/>
        <v>-… / . / ..-. / --- / .-. / . </v>
      </c>
    </row>
    <row r="12" spans="1:36" ht="12.75">
      <c r="A12" s="1" t="s">
        <v>4</v>
      </c>
      <c r="B12" s="2" t="s">
        <v>30</v>
      </c>
      <c r="C12" s="1" t="str">
        <f t="shared" si="18"/>
        <v>-.. / </v>
      </c>
      <c r="D12" s="1" t="str">
        <f>working3!D15</f>
        <v>text</v>
      </c>
      <c r="E12" s="1" t="str">
        <f t="shared" si="0"/>
        <v>t</v>
      </c>
      <c r="F12" s="1" t="str">
        <f t="shared" si="0"/>
        <v>e</v>
      </c>
      <c r="G12" s="1" t="str">
        <f t="shared" si="0"/>
        <v>x</v>
      </c>
      <c r="H12" s="1" t="str">
        <f t="shared" si="0"/>
        <v>t</v>
      </c>
      <c r="I12" s="1">
        <f t="shared" si="0"/>
      </c>
      <c r="J12" s="1">
        <f t="shared" si="0"/>
      </c>
      <c r="K12" s="1">
        <f t="shared" si="0"/>
      </c>
      <c r="L12" s="1">
        <f t="shared" si="0"/>
      </c>
      <c r="M12" s="1">
        <f t="shared" si="0"/>
      </c>
      <c r="N12" s="1">
        <f t="shared" si="0"/>
      </c>
      <c r="T12" s="1" t="str">
        <f t="shared" si="17"/>
        <v>- / </v>
      </c>
      <c r="U12" s="1" t="str">
        <f t="shared" si="1"/>
        <v>. / </v>
      </c>
      <c r="V12" s="1" t="str">
        <f t="shared" si="2"/>
        <v>-..- / </v>
      </c>
      <c r="W12" s="1" t="str">
        <f t="shared" si="3"/>
        <v>- / </v>
      </c>
      <c r="X12" s="1">
        <f t="shared" si="4"/>
      </c>
      <c r="Y12" s="1">
        <f t="shared" si="5"/>
      </c>
      <c r="Z12" s="1">
        <f t="shared" si="6"/>
      </c>
      <c r="AA12" s="1">
        <f t="shared" si="7"/>
      </c>
      <c r="AB12" s="1">
        <f t="shared" si="8"/>
      </c>
      <c r="AC12" s="1">
        <f t="shared" si="9"/>
      </c>
      <c r="AD12" s="1">
        <f t="shared" si="10"/>
      </c>
      <c r="AE12" s="1">
        <f t="shared" si="11"/>
      </c>
      <c r="AF12" s="1">
        <f t="shared" si="12"/>
      </c>
      <c r="AG12" s="1">
        <f t="shared" si="13"/>
      </c>
      <c r="AH12" s="1">
        <f t="shared" si="14"/>
      </c>
      <c r="AI12" s="1" t="str">
        <f t="shared" si="15"/>
        <v>- / . / -..- / - / </v>
      </c>
      <c r="AJ12" s="1" t="str">
        <f t="shared" si="16"/>
        <v>- / . / -..- / - </v>
      </c>
    </row>
    <row r="13" spans="1:36" ht="12.75">
      <c r="A13" s="1" t="s">
        <v>5</v>
      </c>
      <c r="B13" s="1" t="s">
        <v>31</v>
      </c>
      <c r="C13" s="1" t="str">
        <f t="shared" si="18"/>
        <v>. / </v>
      </c>
      <c r="D13" s="1" t="str">
        <f>working3!D16</f>
        <v>messages</v>
      </c>
      <c r="E13" s="1" t="str">
        <f t="shared" si="0"/>
        <v>m</v>
      </c>
      <c r="F13" s="1" t="str">
        <f t="shared" si="0"/>
        <v>e</v>
      </c>
      <c r="G13" s="1" t="str">
        <f t="shared" si="0"/>
        <v>s</v>
      </c>
      <c r="H13" s="1" t="str">
        <f t="shared" si="0"/>
        <v>s</v>
      </c>
      <c r="I13" s="1" t="str">
        <f t="shared" si="0"/>
        <v>a</v>
      </c>
      <c r="J13" s="1" t="str">
        <f t="shared" si="0"/>
        <v>g</v>
      </c>
      <c r="K13" s="1" t="str">
        <f t="shared" si="0"/>
        <v>e</v>
      </c>
      <c r="L13" s="1" t="str">
        <f t="shared" si="0"/>
        <v>s</v>
      </c>
      <c r="M13" s="1">
        <f t="shared" si="0"/>
      </c>
      <c r="N13" s="1">
        <f t="shared" si="0"/>
      </c>
      <c r="T13" s="1" t="str">
        <f t="shared" si="17"/>
        <v>-- / </v>
      </c>
      <c r="U13" s="1" t="str">
        <f t="shared" si="1"/>
        <v>. / </v>
      </c>
      <c r="V13" s="1" t="str">
        <f t="shared" si="2"/>
        <v>… / </v>
      </c>
      <c r="W13" s="1" t="str">
        <f t="shared" si="3"/>
        <v>… / </v>
      </c>
      <c r="X13" s="1" t="str">
        <f t="shared" si="4"/>
        <v>.- / </v>
      </c>
      <c r="Y13" s="1" t="str">
        <f t="shared" si="5"/>
        <v>--. / </v>
      </c>
      <c r="Z13" s="1" t="str">
        <f t="shared" si="6"/>
        <v>. / </v>
      </c>
      <c r="AA13" s="1" t="str">
        <f t="shared" si="7"/>
        <v>… / </v>
      </c>
      <c r="AB13" s="1">
        <f t="shared" si="8"/>
      </c>
      <c r="AC13" s="1">
        <f t="shared" si="9"/>
      </c>
      <c r="AD13" s="1">
        <f t="shared" si="10"/>
      </c>
      <c r="AE13" s="1">
        <f t="shared" si="11"/>
      </c>
      <c r="AF13" s="1">
        <f t="shared" si="12"/>
      </c>
      <c r="AG13" s="1">
        <f t="shared" si="13"/>
      </c>
      <c r="AH13" s="1">
        <f t="shared" si="14"/>
      </c>
      <c r="AI13" s="1" t="str">
        <f t="shared" si="15"/>
        <v>-- / . / … / … / .- / --. / . / … / </v>
      </c>
      <c r="AJ13" s="1" t="str">
        <f t="shared" si="16"/>
        <v>-- / . / … / … / .- / --. / . / … </v>
      </c>
    </row>
    <row r="14" spans="1:36" ht="12.75">
      <c r="A14" s="1" t="s">
        <v>6</v>
      </c>
      <c r="B14" s="1" t="s">
        <v>32</v>
      </c>
      <c r="C14" s="1" t="str">
        <f t="shared" si="18"/>
        <v>..-. / </v>
      </c>
      <c r="D14" s="1" t="str">
        <f>working3!D17</f>
        <v>or</v>
      </c>
      <c r="E14" s="1" t="str">
        <f t="shared" si="0"/>
        <v>o</v>
      </c>
      <c r="F14" s="1" t="str">
        <f t="shared" si="0"/>
        <v>r</v>
      </c>
      <c r="G14" s="1">
        <f t="shared" si="0"/>
      </c>
      <c r="H14" s="1">
        <f t="shared" si="0"/>
      </c>
      <c r="I14" s="1">
        <f t="shared" si="0"/>
      </c>
      <c r="J14" s="1">
        <f t="shared" si="0"/>
      </c>
      <c r="K14" s="1">
        <f t="shared" si="0"/>
      </c>
      <c r="L14" s="1">
        <f t="shared" si="0"/>
      </c>
      <c r="M14" s="1">
        <f t="shared" si="0"/>
      </c>
      <c r="N14" s="1">
        <f t="shared" si="0"/>
      </c>
      <c r="T14" s="1" t="str">
        <f t="shared" si="17"/>
        <v>--- / </v>
      </c>
      <c r="U14" s="1" t="str">
        <f t="shared" si="1"/>
        <v>.-. / </v>
      </c>
      <c r="V14" s="1">
        <f t="shared" si="2"/>
      </c>
      <c r="W14" s="1">
        <f t="shared" si="3"/>
      </c>
      <c r="X14" s="1">
        <f t="shared" si="4"/>
      </c>
      <c r="Y14" s="1">
        <f t="shared" si="5"/>
      </c>
      <c r="Z14" s="1">
        <f t="shared" si="6"/>
      </c>
      <c r="AA14" s="1">
        <f t="shared" si="7"/>
      </c>
      <c r="AB14" s="1">
        <f t="shared" si="8"/>
      </c>
      <c r="AC14" s="1">
        <f t="shared" si="9"/>
      </c>
      <c r="AD14" s="1">
        <f t="shared" si="10"/>
      </c>
      <c r="AE14" s="1">
        <f t="shared" si="11"/>
      </c>
      <c r="AF14" s="1">
        <f t="shared" si="12"/>
      </c>
      <c r="AG14" s="1">
        <f t="shared" si="13"/>
      </c>
      <c r="AH14" s="1">
        <f t="shared" si="14"/>
      </c>
      <c r="AI14" s="1" t="str">
        <f t="shared" si="15"/>
        <v>--- / .-. / </v>
      </c>
      <c r="AJ14" s="1" t="str">
        <f t="shared" si="16"/>
        <v>--- / .-. </v>
      </c>
    </row>
    <row r="15" spans="1:36" ht="12.75">
      <c r="A15" s="1" t="s">
        <v>7</v>
      </c>
      <c r="B15" s="2" t="s">
        <v>33</v>
      </c>
      <c r="C15" s="1" t="str">
        <f t="shared" si="18"/>
        <v>--. / </v>
      </c>
      <c r="D15" s="1" t="str">
        <f>working3!D18</f>
        <v>twitter</v>
      </c>
      <c r="E15" s="1" t="str">
        <f t="shared" si="0"/>
        <v>t</v>
      </c>
      <c r="F15" s="1" t="str">
        <f t="shared" si="0"/>
        <v>w</v>
      </c>
      <c r="G15" s="1" t="str">
        <f t="shared" si="0"/>
        <v>i</v>
      </c>
      <c r="H15" s="1" t="str">
        <f t="shared" si="0"/>
        <v>t</v>
      </c>
      <c r="I15" s="1" t="str">
        <f t="shared" si="0"/>
        <v>t</v>
      </c>
      <c r="J15" s="1" t="str">
        <f t="shared" si="0"/>
        <v>e</v>
      </c>
      <c r="K15" s="1" t="str">
        <f t="shared" si="0"/>
        <v>r</v>
      </c>
      <c r="L15" s="1">
        <f t="shared" si="0"/>
      </c>
      <c r="M15" s="1">
        <f t="shared" si="0"/>
      </c>
      <c r="N15" s="1">
        <f t="shared" si="0"/>
      </c>
      <c r="T15" s="1" t="str">
        <f t="shared" si="17"/>
        <v>- / </v>
      </c>
      <c r="U15" s="1" t="str">
        <f t="shared" si="1"/>
        <v>.-- / </v>
      </c>
      <c r="V15" s="1" t="str">
        <f t="shared" si="2"/>
        <v>.. / </v>
      </c>
      <c r="W15" s="1" t="str">
        <f t="shared" si="3"/>
        <v>- / </v>
      </c>
      <c r="X15" s="1" t="str">
        <f t="shared" si="4"/>
        <v>- / </v>
      </c>
      <c r="Y15" s="1" t="str">
        <f t="shared" si="5"/>
        <v>. / </v>
      </c>
      <c r="Z15" s="1" t="str">
        <f t="shared" si="6"/>
        <v>.-. / </v>
      </c>
      <c r="AA15" s="1">
        <f t="shared" si="7"/>
      </c>
      <c r="AB15" s="1">
        <f t="shared" si="8"/>
      </c>
      <c r="AC15" s="1">
        <f t="shared" si="9"/>
      </c>
      <c r="AD15" s="1">
        <f t="shared" si="10"/>
      </c>
      <c r="AE15" s="1">
        <f t="shared" si="11"/>
      </c>
      <c r="AF15" s="1">
        <f t="shared" si="12"/>
      </c>
      <c r="AG15" s="1">
        <f t="shared" si="13"/>
      </c>
      <c r="AH15" s="1">
        <f t="shared" si="14"/>
      </c>
      <c r="AI15" s="1" t="str">
        <f t="shared" si="15"/>
        <v>- / .-- / .. / - / - / . / .-. / </v>
      </c>
      <c r="AJ15" s="1" t="str">
        <f t="shared" si="16"/>
        <v>- / .-- / .. / - / - / . / .-. </v>
      </c>
    </row>
    <row r="16" spans="1:36" ht="12.75">
      <c r="A16" s="1" t="s">
        <v>8</v>
      </c>
      <c r="B16" s="1" t="s">
        <v>34</v>
      </c>
      <c r="C16" s="1" t="str">
        <f t="shared" si="18"/>
        <v>…. / </v>
      </c>
      <c r="D16" s="1">
        <f>working3!D19</f>
      </c>
      <c r="E16" s="1">
        <f t="shared" si="0"/>
      </c>
      <c r="F16" s="1">
        <f t="shared" si="0"/>
      </c>
      <c r="G16" s="1">
        <f t="shared" si="0"/>
      </c>
      <c r="H16" s="1">
        <f t="shared" si="0"/>
      </c>
      <c r="I16" s="1">
        <f t="shared" si="0"/>
      </c>
      <c r="J16" s="1">
        <f t="shared" si="0"/>
      </c>
      <c r="K16" s="1">
        <f t="shared" si="0"/>
      </c>
      <c r="L16" s="1">
        <f t="shared" si="0"/>
      </c>
      <c r="M16" s="1">
        <f t="shared" si="0"/>
      </c>
      <c r="N16" s="1">
        <f t="shared" si="0"/>
      </c>
      <c r="T16" s="1">
        <f t="shared" si="17"/>
      </c>
      <c r="U16" s="1">
        <f t="shared" si="1"/>
      </c>
      <c r="V16" s="1">
        <f t="shared" si="2"/>
      </c>
      <c r="W16" s="1">
        <f t="shared" si="3"/>
      </c>
      <c r="X16" s="1">
        <f t="shared" si="4"/>
      </c>
      <c r="Y16" s="1">
        <f t="shared" si="5"/>
      </c>
      <c r="Z16" s="1">
        <f t="shared" si="6"/>
      </c>
      <c r="AA16" s="1">
        <f t="shared" si="7"/>
      </c>
      <c r="AB16" s="1">
        <f t="shared" si="8"/>
      </c>
      <c r="AC16" s="1">
        <f t="shared" si="9"/>
      </c>
      <c r="AD16" s="1">
        <f t="shared" si="10"/>
      </c>
      <c r="AE16" s="1">
        <f t="shared" si="11"/>
      </c>
      <c r="AF16" s="1">
        <f t="shared" si="12"/>
      </c>
      <c r="AG16" s="1">
        <f t="shared" si="13"/>
      </c>
      <c r="AH16" s="1">
        <f t="shared" si="14"/>
      </c>
      <c r="AI16" s="1">
        <f t="shared" si="15"/>
      </c>
      <c r="AJ16" s="1">
        <f t="shared" si="16"/>
      </c>
    </row>
    <row r="17" spans="1:36" ht="12.75">
      <c r="A17" s="1" t="s">
        <v>9</v>
      </c>
      <c r="B17" s="1" t="s">
        <v>35</v>
      </c>
      <c r="C17" s="1" t="str">
        <f t="shared" si="18"/>
        <v>.. / </v>
      </c>
      <c r="D17" s="1">
        <f>working3!D20</f>
      </c>
      <c r="E17" s="1">
        <f t="shared" si="0"/>
      </c>
      <c r="F17" s="1">
        <f t="shared" si="0"/>
      </c>
      <c r="G17" s="1">
        <f t="shared" si="0"/>
      </c>
      <c r="H17" s="1">
        <f t="shared" si="0"/>
      </c>
      <c r="I17" s="1">
        <f t="shared" si="0"/>
      </c>
      <c r="J17" s="1">
        <f t="shared" si="0"/>
      </c>
      <c r="K17" s="1">
        <f t="shared" si="0"/>
      </c>
      <c r="L17" s="1">
        <f t="shared" si="0"/>
      </c>
      <c r="M17" s="1">
        <f t="shared" si="0"/>
      </c>
      <c r="N17" s="1">
        <f t="shared" si="0"/>
      </c>
      <c r="T17" s="1">
        <f t="shared" si="17"/>
      </c>
      <c r="U17" s="1">
        <f t="shared" si="1"/>
      </c>
      <c r="V17" s="1">
        <f t="shared" si="2"/>
      </c>
      <c r="W17" s="1">
        <f t="shared" si="3"/>
      </c>
      <c r="X17" s="1">
        <f t="shared" si="4"/>
      </c>
      <c r="Y17" s="1">
        <f t="shared" si="5"/>
      </c>
      <c r="Z17" s="1">
        <f t="shared" si="6"/>
      </c>
      <c r="AA17" s="1">
        <f t="shared" si="7"/>
      </c>
      <c r="AB17" s="1">
        <f t="shared" si="8"/>
      </c>
      <c r="AC17" s="1">
        <f t="shared" si="9"/>
      </c>
      <c r="AD17" s="1">
        <f t="shared" si="10"/>
      </c>
      <c r="AE17" s="1">
        <f t="shared" si="11"/>
      </c>
      <c r="AF17" s="1">
        <f t="shared" si="12"/>
      </c>
      <c r="AG17" s="1">
        <f t="shared" si="13"/>
      </c>
      <c r="AH17" s="1">
        <f t="shared" si="14"/>
      </c>
      <c r="AI17" s="1">
        <f t="shared" si="15"/>
      </c>
      <c r="AJ17" s="1">
        <f t="shared" si="16"/>
      </c>
    </row>
    <row r="18" spans="1:3" ht="12.75">
      <c r="A18" s="1" t="s">
        <v>10</v>
      </c>
      <c r="B18" s="1" t="s">
        <v>36</v>
      </c>
      <c r="C18" s="1" t="str">
        <f t="shared" si="18"/>
        <v>.--- / </v>
      </c>
    </row>
    <row r="19" spans="1:3" ht="12.75">
      <c r="A19" s="1" t="s">
        <v>11</v>
      </c>
      <c r="B19" s="2" t="s">
        <v>37</v>
      </c>
      <c r="C19" s="1" t="str">
        <f t="shared" si="18"/>
        <v>-.- / </v>
      </c>
    </row>
    <row r="20" spans="1:3" ht="12.75">
      <c r="A20" s="1" t="s">
        <v>12</v>
      </c>
      <c r="B20" s="1" t="s">
        <v>38</v>
      </c>
      <c r="C20" s="1" t="str">
        <f t="shared" si="18"/>
        <v>.-.. / </v>
      </c>
    </row>
    <row r="21" spans="1:3" ht="12.75">
      <c r="A21" s="1" t="s">
        <v>13</v>
      </c>
      <c r="B21" s="2" t="s">
        <v>39</v>
      </c>
      <c r="C21" s="1" t="str">
        <f t="shared" si="18"/>
        <v>-- / </v>
      </c>
    </row>
    <row r="22" spans="1:3" ht="12.75">
      <c r="A22" s="1" t="s">
        <v>14</v>
      </c>
      <c r="B22" s="2" t="s">
        <v>40</v>
      </c>
      <c r="C22" s="1" t="str">
        <f t="shared" si="18"/>
        <v>-. / </v>
      </c>
    </row>
    <row r="23" spans="1:3" ht="12.75">
      <c r="A23" s="1" t="s">
        <v>15</v>
      </c>
      <c r="B23" s="2" t="s">
        <v>41</v>
      </c>
      <c r="C23" s="1" t="str">
        <f t="shared" si="18"/>
        <v>--- / </v>
      </c>
    </row>
    <row r="24" spans="1:3" ht="12.75">
      <c r="A24" s="1" t="s">
        <v>16</v>
      </c>
      <c r="B24" s="1" t="s">
        <v>42</v>
      </c>
      <c r="C24" s="1" t="str">
        <f t="shared" si="18"/>
        <v>.--. / </v>
      </c>
    </row>
    <row r="25" spans="1:3" ht="12.75">
      <c r="A25" s="1" t="s">
        <v>17</v>
      </c>
      <c r="B25" s="2" t="s">
        <v>43</v>
      </c>
      <c r="C25" s="1" t="str">
        <f t="shared" si="18"/>
        <v>--.- / </v>
      </c>
    </row>
    <row r="26" spans="1:3" ht="12.75">
      <c r="A26" s="1" t="s">
        <v>18</v>
      </c>
      <c r="B26" s="1" t="s">
        <v>44</v>
      </c>
      <c r="C26" s="1" t="str">
        <f t="shared" si="18"/>
        <v>.-. / </v>
      </c>
    </row>
    <row r="27" spans="1:3" ht="12.75">
      <c r="A27" s="1" t="s">
        <v>19</v>
      </c>
      <c r="B27" s="1" t="s">
        <v>45</v>
      </c>
      <c r="C27" s="1" t="str">
        <f t="shared" si="18"/>
        <v>… / </v>
      </c>
    </row>
    <row r="28" spans="1:3" ht="12.75">
      <c r="A28" s="1" t="s">
        <v>20</v>
      </c>
      <c r="B28" s="2" t="s">
        <v>46</v>
      </c>
      <c r="C28" s="1" t="str">
        <f t="shared" si="18"/>
        <v>- / </v>
      </c>
    </row>
    <row r="29" spans="1:3" ht="12.75">
      <c r="A29" s="1" t="s">
        <v>21</v>
      </c>
      <c r="B29" s="1" t="s">
        <v>47</v>
      </c>
      <c r="C29" s="1" t="str">
        <f t="shared" si="18"/>
        <v>..- / </v>
      </c>
    </row>
    <row r="30" spans="1:3" ht="12.75">
      <c r="A30" s="1" t="s">
        <v>22</v>
      </c>
      <c r="B30" s="1" t="s">
        <v>48</v>
      </c>
      <c r="C30" s="1" t="str">
        <f t="shared" si="18"/>
        <v>…- / </v>
      </c>
    </row>
    <row r="31" spans="1:3" ht="12.75">
      <c r="A31" s="1" t="s">
        <v>23</v>
      </c>
      <c r="B31" s="1" t="s">
        <v>49</v>
      </c>
      <c r="C31" s="1" t="str">
        <f t="shared" si="18"/>
        <v>.-- / </v>
      </c>
    </row>
    <row r="32" spans="1:3" ht="12.75">
      <c r="A32" s="1" t="s">
        <v>24</v>
      </c>
      <c r="B32" s="2" t="s">
        <v>50</v>
      </c>
      <c r="C32" s="1" t="str">
        <f t="shared" si="18"/>
        <v>-..- / </v>
      </c>
    </row>
    <row r="33" spans="1:3" ht="12.75">
      <c r="A33" s="1" t="s">
        <v>25</v>
      </c>
      <c r="B33" s="2" t="s">
        <v>51</v>
      </c>
      <c r="C33" s="1" t="str">
        <f t="shared" si="18"/>
        <v>-.-- / </v>
      </c>
    </row>
    <row r="34" spans="1:3" ht="12.75">
      <c r="A34" s="1" t="s">
        <v>26</v>
      </c>
      <c r="B34" s="2" t="s">
        <v>52</v>
      </c>
      <c r="C34" s="1" t="str">
        <f t="shared" si="18"/>
        <v>--.. /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40"/>
  <sheetViews>
    <sheetView zoomScalePageLayoutView="0" workbookViewId="0" topLeftCell="A1">
      <selection activeCell="A1" sqref="A1"/>
    </sheetView>
  </sheetViews>
  <sheetFormatPr defaultColWidth="9.140625" defaultRowHeight="12.75"/>
  <sheetData>
    <row r="4" ht="12.75">
      <c r="C4" t="str">
        <f>TRIM(Code!A2)</f>
        <v>Morse code was used to communicate by radio before text messages or twitter</v>
      </c>
    </row>
    <row r="6" spans="2:5" ht="12.75">
      <c r="B6" s="13">
        <f>IF(ISERROR(FIND(" ",C4)),"",FIND(" ",C4))</f>
        <v>6</v>
      </c>
      <c r="C6" t="str">
        <f>IF(B6="",IF(C4="","",E6),LEFT(C4,B6-1))</f>
        <v>Morse</v>
      </c>
      <c r="D6" t="str">
        <f>C6</f>
        <v>Morse</v>
      </c>
      <c r="E6" t="str">
        <f>RIGHT($C$4,LEN($C$4)-MAX($B$6:$B$40))</f>
        <v>twitter</v>
      </c>
    </row>
    <row r="7" spans="2:4" ht="12.75">
      <c r="B7" s="13">
        <f>IF(ISERROR(FIND(" ",$C$4,B6+1)),"",FIND(" ",$C$4,B6+1))</f>
        <v>11</v>
      </c>
      <c r="C7" t="str">
        <f>IF(B7="","",MID($C$4,B6+1,B7-B6-1))</f>
        <v>code</v>
      </c>
      <c r="D7" t="str">
        <f>IF(C7="",IF(C6="","",IF(B6="","",$E$6)),C7)</f>
        <v>code</v>
      </c>
    </row>
    <row r="8" spans="2:4" ht="12.75">
      <c r="B8" s="13">
        <f aca="true" t="shared" si="0" ref="B8:B40">IF(ISERROR(FIND(" ",$C$4,B7+1)),"",FIND(" ",$C$4,B7+1))</f>
        <v>15</v>
      </c>
      <c r="C8" t="str">
        <f aca="true" t="shared" si="1" ref="C8:C40">IF(B8="","",MID($C$4,B7+1,B8-B7-1))</f>
        <v>was</v>
      </c>
      <c r="D8" t="str">
        <f aca="true" t="shared" si="2" ref="D8:D40">IF(C8="",IF(C7="","",IF(B7="","",$E$6)),C8)</f>
        <v>was</v>
      </c>
    </row>
    <row r="9" spans="2:4" ht="12.75">
      <c r="B9" s="13">
        <f t="shared" si="0"/>
        <v>20</v>
      </c>
      <c r="C9" t="str">
        <f t="shared" si="1"/>
        <v>used</v>
      </c>
      <c r="D9" t="str">
        <f t="shared" si="2"/>
        <v>used</v>
      </c>
    </row>
    <row r="10" spans="2:4" ht="12.75">
      <c r="B10" s="13">
        <f t="shared" si="0"/>
        <v>23</v>
      </c>
      <c r="C10" t="str">
        <f t="shared" si="1"/>
        <v>to</v>
      </c>
      <c r="D10" t="str">
        <f t="shared" si="2"/>
        <v>to</v>
      </c>
    </row>
    <row r="11" spans="2:4" ht="12.75">
      <c r="B11" s="13">
        <f t="shared" si="0"/>
        <v>35</v>
      </c>
      <c r="C11" t="str">
        <f t="shared" si="1"/>
        <v>communicate</v>
      </c>
      <c r="D11" t="str">
        <f t="shared" si="2"/>
        <v>communicate</v>
      </c>
    </row>
    <row r="12" spans="2:4" ht="12.75">
      <c r="B12" s="13">
        <f t="shared" si="0"/>
        <v>38</v>
      </c>
      <c r="C12" t="str">
        <f t="shared" si="1"/>
        <v>by</v>
      </c>
      <c r="D12" t="str">
        <f t="shared" si="2"/>
        <v>by</v>
      </c>
    </row>
    <row r="13" spans="2:4" ht="12.75">
      <c r="B13" s="13">
        <f t="shared" si="0"/>
        <v>44</v>
      </c>
      <c r="C13" t="str">
        <f t="shared" si="1"/>
        <v>radio</v>
      </c>
      <c r="D13" t="str">
        <f t="shared" si="2"/>
        <v>radio</v>
      </c>
    </row>
    <row r="14" spans="2:4" ht="12.75">
      <c r="B14" s="13">
        <f t="shared" si="0"/>
        <v>51</v>
      </c>
      <c r="C14" t="str">
        <f t="shared" si="1"/>
        <v>before</v>
      </c>
      <c r="D14" t="str">
        <f t="shared" si="2"/>
        <v>before</v>
      </c>
    </row>
    <row r="15" spans="2:4" ht="12.75">
      <c r="B15" s="13">
        <f t="shared" si="0"/>
        <v>56</v>
      </c>
      <c r="C15" t="str">
        <f t="shared" si="1"/>
        <v>text</v>
      </c>
      <c r="D15" t="str">
        <f t="shared" si="2"/>
        <v>text</v>
      </c>
    </row>
    <row r="16" spans="2:4" ht="12.75">
      <c r="B16" s="13">
        <f t="shared" si="0"/>
        <v>65</v>
      </c>
      <c r="C16" t="str">
        <f t="shared" si="1"/>
        <v>messages</v>
      </c>
      <c r="D16" t="str">
        <f t="shared" si="2"/>
        <v>messages</v>
      </c>
    </row>
    <row r="17" spans="2:4" ht="12.75">
      <c r="B17" s="13">
        <f t="shared" si="0"/>
        <v>68</v>
      </c>
      <c r="C17" t="str">
        <f t="shared" si="1"/>
        <v>or</v>
      </c>
      <c r="D17" t="str">
        <f t="shared" si="2"/>
        <v>or</v>
      </c>
    </row>
    <row r="18" spans="2:4" ht="12.75">
      <c r="B18" s="13">
        <f t="shared" si="0"/>
      </c>
      <c r="C18">
        <f t="shared" si="1"/>
      </c>
      <c r="D18" t="str">
        <f t="shared" si="2"/>
        <v>twitter</v>
      </c>
    </row>
    <row r="19" spans="2:4" ht="12.75">
      <c r="B19" s="13">
        <f t="shared" si="0"/>
      </c>
      <c r="C19">
        <f t="shared" si="1"/>
      </c>
      <c r="D19">
        <f t="shared" si="2"/>
      </c>
    </row>
    <row r="20" spans="2:4" ht="12.75">
      <c r="B20" s="13">
        <f t="shared" si="0"/>
      </c>
      <c r="C20">
        <f t="shared" si="1"/>
      </c>
      <c r="D20">
        <f t="shared" si="2"/>
      </c>
    </row>
    <row r="21" spans="2:4" ht="12.75">
      <c r="B21" s="13">
        <f t="shared" si="0"/>
      </c>
      <c r="C21">
        <f t="shared" si="1"/>
      </c>
      <c r="D21">
        <f t="shared" si="2"/>
      </c>
    </row>
    <row r="22" spans="2:4" ht="12.75">
      <c r="B22" s="13">
        <f t="shared" si="0"/>
      </c>
      <c r="C22">
        <f t="shared" si="1"/>
      </c>
      <c r="D22">
        <f t="shared" si="2"/>
      </c>
    </row>
    <row r="23" spans="2:4" ht="12.75">
      <c r="B23" s="13">
        <f t="shared" si="0"/>
      </c>
      <c r="C23">
        <f t="shared" si="1"/>
      </c>
      <c r="D23">
        <f t="shared" si="2"/>
      </c>
    </row>
    <row r="24" spans="2:4" ht="12.75">
      <c r="B24" s="13">
        <f t="shared" si="0"/>
      </c>
      <c r="C24">
        <f t="shared" si="1"/>
      </c>
      <c r="D24">
        <f t="shared" si="2"/>
      </c>
    </row>
    <row r="25" spans="2:4" ht="12.75">
      <c r="B25" s="13">
        <f t="shared" si="0"/>
      </c>
      <c r="C25">
        <f t="shared" si="1"/>
      </c>
      <c r="D25">
        <f t="shared" si="2"/>
      </c>
    </row>
    <row r="26" spans="2:4" ht="12.75">
      <c r="B26" s="13">
        <f t="shared" si="0"/>
      </c>
      <c r="C26">
        <f t="shared" si="1"/>
      </c>
      <c r="D26">
        <f t="shared" si="2"/>
      </c>
    </row>
    <row r="27" spans="2:4" ht="12.75">
      <c r="B27" s="13">
        <f t="shared" si="0"/>
      </c>
      <c r="C27">
        <f t="shared" si="1"/>
      </c>
      <c r="D27">
        <f t="shared" si="2"/>
      </c>
    </row>
    <row r="28" spans="2:4" ht="12.75">
      <c r="B28" s="13">
        <f t="shared" si="0"/>
      </c>
      <c r="C28">
        <f t="shared" si="1"/>
      </c>
      <c r="D28">
        <f t="shared" si="2"/>
      </c>
    </row>
    <row r="29" spans="2:4" ht="12.75">
      <c r="B29" s="13">
        <f t="shared" si="0"/>
      </c>
      <c r="C29">
        <f t="shared" si="1"/>
      </c>
      <c r="D29">
        <f t="shared" si="2"/>
      </c>
    </row>
    <row r="30" spans="2:4" ht="12.75">
      <c r="B30" s="13">
        <f t="shared" si="0"/>
      </c>
      <c r="C30">
        <f t="shared" si="1"/>
      </c>
      <c r="D30">
        <f t="shared" si="2"/>
      </c>
    </row>
    <row r="31" spans="2:4" ht="12.75">
      <c r="B31" s="13">
        <f t="shared" si="0"/>
      </c>
      <c r="C31">
        <f t="shared" si="1"/>
      </c>
      <c r="D31">
        <f t="shared" si="2"/>
      </c>
    </row>
    <row r="32" spans="2:4" ht="12.75">
      <c r="B32" s="13">
        <f t="shared" si="0"/>
      </c>
      <c r="C32">
        <f t="shared" si="1"/>
      </c>
      <c r="D32">
        <f t="shared" si="2"/>
      </c>
    </row>
    <row r="33" spans="2:4" ht="12.75">
      <c r="B33" s="13">
        <f t="shared" si="0"/>
      </c>
      <c r="C33">
        <f t="shared" si="1"/>
      </c>
      <c r="D33">
        <f t="shared" si="2"/>
      </c>
    </row>
    <row r="34" spans="2:4" ht="12.75">
      <c r="B34" s="13">
        <f t="shared" si="0"/>
      </c>
      <c r="C34">
        <f t="shared" si="1"/>
      </c>
      <c r="D34">
        <f t="shared" si="2"/>
      </c>
    </row>
    <row r="35" spans="2:4" ht="12.75">
      <c r="B35" s="13">
        <f t="shared" si="0"/>
      </c>
      <c r="C35">
        <f t="shared" si="1"/>
      </c>
      <c r="D35">
        <f t="shared" si="2"/>
      </c>
    </row>
    <row r="36" spans="2:4" ht="12.75">
      <c r="B36" s="13">
        <f t="shared" si="0"/>
      </c>
      <c r="C36">
        <f t="shared" si="1"/>
      </c>
      <c r="D36">
        <f t="shared" si="2"/>
      </c>
    </row>
    <row r="37" spans="2:4" ht="12.75">
      <c r="B37" s="13">
        <f t="shared" si="0"/>
      </c>
      <c r="C37">
        <f t="shared" si="1"/>
      </c>
      <c r="D37">
        <f t="shared" si="2"/>
      </c>
    </row>
    <row r="38" spans="2:4" ht="12.75">
      <c r="B38" s="13">
        <f t="shared" si="0"/>
      </c>
      <c r="C38">
        <f t="shared" si="1"/>
      </c>
      <c r="D38">
        <f t="shared" si="2"/>
      </c>
    </row>
    <row r="39" spans="2:4" ht="12.75">
      <c r="B39" s="13">
        <f t="shared" si="0"/>
      </c>
      <c r="C39">
        <f t="shared" si="1"/>
      </c>
      <c r="D39">
        <f t="shared" si="2"/>
      </c>
    </row>
    <row r="40" spans="2:4" ht="12.75">
      <c r="B40" s="13">
        <f t="shared" si="0"/>
      </c>
      <c r="C40">
        <f t="shared" si="1"/>
      </c>
      <c r="D40">
        <f t="shared" si="2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ancl</dc:creator>
  <cp:keywords/>
  <dc:description/>
  <cp:lastModifiedBy>Note</cp:lastModifiedBy>
  <dcterms:created xsi:type="dcterms:W3CDTF">2010-02-12T08:12:15Z</dcterms:created>
  <dcterms:modified xsi:type="dcterms:W3CDTF">2013-01-19T19:27:31Z</dcterms:modified>
  <cp:category/>
  <cp:version/>
  <cp:contentType/>
  <cp:contentStatus/>
</cp:coreProperties>
</file>