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195" windowHeight="5130" activeTab="1"/>
  </bookViews>
  <sheets>
    <sheet name="Instructions" sheetId="1" r:id="rId1"/>
    <sheet name="CodeBreaker" sheetId="2" r:id="rId2"/>
  </sheets>
  <definedNames/>
  <calcPr fullCalcOnLoad="1"/>
</workbook>
</file>

<file path=xl/sharedStrings.xml><?xml version="1.0" encoding="utf-8"?>
<sst xmlns="http://schemas.openxmlformats.org/spreadsheetml/2006/main" count="31" uniqueCount="31">
  <si>
    <t>Attempt 1</t>
  </si>
  <si>
    <t>Attempt 2</t>
  </si>
  <si>
    <t>Attempt 3</t>
  </si>
  <si>
    <t>Attempt 4</t>
  </si>
  <si>
    <t>Attempt 5</t>
  </si>
  <si>
    <t>Attempt 6</t>
  </si>
  <si>
    <t>Right number
Right position</t>
  </si>
  <si>
    <t>Right number
Wrong position</t>
  </si>
  <si>
    <t>Key:</t>
  </si>
  <si>
    <r>
      <rPr>
        <b/>
        <sz val="11"/>
        <color indexed="63"/>
        <rFont val="Cambria"/>
        <family val="1"/>
      </rPr>
      <t>C</t>
    </r>
    <r>
      <rPr>
        <b/>
        <sz val="11"/>
        <color indexed="63"/>
        <rFont val="Cambria"/>
        <family val="1"/>
      </rPr>
      <t>o</t>
    </r>
    <r>
      <rPr>
        <b/>
        <sz val="11"/>
        <color indexed="23"/>
        <rFont val="Cambria"/>
        <family val="1"/>
      </rPr>
      <t>d</t>
    </r>
    <r>
      <rPr>
        <b/>
        <sz val="11"/>
        <color indexed="23"/>
        <rFont val="Cambria"/>
        <family val="1"/>
      </rPr>
      <t>e</t>
    </r>
    <r>
      <rPr>
        <b/>
        <sz val="11"/>
        <color indexed="63"/>
        <rFont val="Cambria"/>
        <family val="1"/>
      </rPr>
      <t>B</t>
    </r>
    <r>
      <rPr>
        <b/>
        <sz val="11"/>
        <color indexed="63"/>
        <rFont val="Cambria"/>
        <family val="1"/>
      </rPr>
      <t>r</t>
    </r>
    <r>
      <rPr>
        <b/>
        <sz val="11"/>
        <color indexed="23"/>
        <rFont val="Cambria"/>
        <family val="1"/>
      </rPr>
      <t>e</t>
    </r>
    <r>
      <rPr>
        <b/>
        <sz val="11"/>
        <color indexed="23"/>
        <rFont val="Cambria"/>
        <family val="1"/>
      </rPr>
      <t>a</t>
    </r>
    <r>
      <rPr>
        <b/>
        <sz val="11"/>
        <color indexed="23"/>
        <rFont val="Cambria"/>
        <family val="1"/>
      </rPr>
      <t>k</t>
    </r>
    <r>
      <rPr>
        <b/>
        <sz val="11"/>
        <color indexed="55"/>
        <rFont val="Cambria"/>
        <family val="1"/>
      </rPr>
      <t>e</t>
    </r>
    <r>
      <rPr>
        <b/>
        <sz val="11"/>
        <color indexed="55"/>
        <rFont val="Cambria"/>
        <family val="1"/>
      </rPr>
      <t>r</t>
    </r>
  </si>
  <si>
    <t xml:space="preserve">A slightly different approach to the popular old logic game of MasterMind.  Instead of colours, you are guessing a 4 digit code.  </t>
  </si>
  <si>
    <t xml:space="preserve">Clicking Reset Code clears any previous guesses and enters a new code for you to guess.  </t>
  </si>
  <si>
    <t>Attempt 7</t>
  </si>
  <si>
    <t>Attempt 8</t>
  </si>
  <si>
    <t>Attempt 9</t>
  </si>
  <si>
    <t>Attempt 10</t>
  </si>
  <si>
    <t>Attempt 11</t>
  </si>
  <si>
    <t>Attempt 12</t>
  </si>
  <si>
    <r>
      <rPr>
        <b/>
        <sz val="20"/>
        <color indexed="63"/>
        <rFont val="Cambria"/>
        <family val="1"/>
      </rPr>
      <t>Co</t>
    </r>
    <r>
      <rPr>
        <b/>
        <sz val="20"/>
        <color indexed="23"/>
        <rFont val="Cambria"/>
        <family val="1"/>
      </rPr>
      <t>de</t>
    </r>
    <r>
      <rPr>
        <b/>
        <sz val="20"/>
        <color indexed="63"/>
        <rFont val="Cambria"/>
        <family val="1"/>
      </rPr>
      <t>Br</t>
    </r>
    <r>
      <rPr>
        <b/>
        <sz val="20"/>
        <color indexed="23"/>
        <rFont val="Cambria"/>
        <family val="1"/>
      </rPr>
      <t>eak</t>
    </r>
    <r>
      <rPr>
        <b/>
        <sz val="20"/>
        <color indexed="55"/>
        <rFont val="Cambria"/>
        <family val="1"/>
      </rPr>
      <t>er</t>
    </r>
  </si>
  <si>
    <t>Use digits:</t>
  </si>
  <si>
    <t xml:space="preserve">You can use the arrows beside this button to alter the difficulty by varying the number of digits the code can use.  </t>
  </si>
  <si>
    <t>Currently at 6 (0 - 5), but can be increased up to 10 (0 - 9)</t>
  </si>
  <si>
    <t>Enter your guesses in the boxes below.  If you want an extra challenge, or don't mind what numbers you try, click on the blue circle with the ?</t>
  </si>
  <si>
    <t xml:space="preserve">next to the relevant line, and it will enter random digits - within the known range - for you.  </t>
  </si>
  <si>
    <t>The Technical Stuff</t>
  </si>
  <si>
    <t>How To Play</t>
  </si>
  <si>
    <t xml:space="preserve">Whenever a code is entered, the computer will give you feedback using the four squares to the right.  </t>
  </si>
  <si>
    <t xml:space="preserve">A black square means you have one number correct, in the correct position.  </t>
  </si>
  <si>
    <t xml:space="preserve">A white square means you have one number correct, in the wrong position.  </t>
  </si>
  <si>
    <r>
      <t xml:space="preserve">Note: The positions of the white and black squares is </t>
    </r>
    <r>
      <rPr>
        <i/>
        <sz val="11"/>
        <color indexed="8"/>
        <rFont val="Calibri"/>
        <family val="2"/>
      </rPr>
      <t>not</t>
    </r>
    <r>
      <rPr>
        <sz val="11"/>
        <color theme="1"/>
        <rFont val="Calibri"/>
        <family val="2"/>
      </rPr>
      <t xml:space="preserve"> related to the positions of the code - </t>
    </r>
  </si>
  <si>
    <r>
      <t xml:space="preserve">the computer does </t>
    </r>
    <r>
      <rPr>
        <i/>
        <sz val="11"/>
        <color indexed="8"/>
        <rFont val="Calibri"/>
        <family val="2"/>
      </rPr>
      <t>not</t>
    </r>
    <r>
      <rPr>
        <sz val="11"/>
        <color theme="1"/>
        <rFont val="Calibri"/>
        <family val="2"/>
      </rPr>
      <t xml:space="preserve"> tell you which numbers in your code the black and white indicators refer to.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</si>
</sst>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1"/>
      <color theme="1"/>
      <name val="Calibri"/>
      <family val="2"/>
    </font>
    <font>
      <sz val="11"/>
      <color indexed="8"/>
      <name val="Calibri"/>
      <family val="2"/>
    </font>
    <font>
      <b/>
      <sz val="20"/>
      <color indexed="55"/>
      <name val="Cambria"/>
      <family val="1"/>
    </font>
    <font>
      <b/>
      <sz val="11"/>
      <color indexed="63"/>
      <name val="Cambria"/>
      <family val="1"/>
    </font>
    <font>
      <b/>
      <sz val="11"/>
      <color indexed="23"/>
      <name val="Cambria"/>
      <family val="1"/>
    </font>
    <font>
      <b/>
      <sz val="11"/>
      <color indexed="55"/>
      <name val="Cambria"/>
      <family val="1"/>
    </font>
    <font>
      <b/>
      <sz val="20"/>
      <color indexed="63"/>
      <name val="Cambria"/>
      <family val="1"/>
    </font>
    <font>
      <b/>
      <sz val="20"/>
      <color indexed="23"/>
      <name val="Cambria"/>
      <family val="1"/>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sz val="11"/>
      <color indexed="31"/>
      <name val="Cambria"/>
      <family val="1"/>
    </font>
    <font>
      <sz val="11"/>
      <color indexed="9"/>
      <name val="Cambria"/>
      <family val="1"/>
    </font>
    <font>
      <b/>
      <sz val="11"/>
      <color indexed="31"/>
      <name val="Cambria"/>
      <family val="1"/>
    </font>
    <font>
      <sz val="20"/>
      <color indexed="8"/>
      <name val="Cambria"/>
      <family val="1"/>
    </font>
    <font>
      <b/>
      <sz val="11"/>
      <color indexed="8"/>
      <name val="Cambria"/>
      <family val="1"/>
    </font>
    <font>
      <b/>
      <sz val="16"/>
      <color indexed="8"/>
      <name val="Cambria"/>
      <family val="1"/>
    </font>
    <font>
      <sz val="10"/>
      <color indexed="17"/>
      <name val="Cambria"/>
      <family val="1"/>
    </font>
    <font>
      <sz val="10"/>
      <color indexed="62"/>
      <name val="Cambria"/>
      <family val="1"/>
    </font>
    <font>
      <b/>
      <sz val="18"/>
      <color indexed="10"/>
      <name val="Cambria"/>
      <family val="1"/>
    </font>
    <font>
      <b/>
      <sz val="20"/>
      <color indexed="8"/>
      <name val="Cambria"/>
      <family val="1"/>
    </font>
    <font>
      <b/>
      <sz val="9"/>
      <color indexed="62"/>
      <name val="Cambria"/>
      <family val="1"/>
    </font>
    <font>
      <sz val="14"/>
      <color indexed="62"/>
      <name val="Cambria"/>
      <family val="1"/>
    </font>
    <font>
      <b/>
      <sz val="13"/>
      <color indexed="9"/>
      <name val="Cambria"/>
      <family val="0"/>
    </font>
    <font>
      <b/>
      <sz val="16"/>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20"/>
      <color theme="0" tint="-0.24997000396251678"/>
      <name val="Cambria"/>
      <family val="1"/>
    </font>
    <font>
      <sz val="11"/>
      <color theme="4" tint="0.7999799847602844"/>
      <name val="Cambria"/>
      <family val="1"/>
    </font>
    <font>
      <sz val="11"/>
      <color theme="0"/>
      <name val="Cambria"/>
      <family val="1"/>
    </font>
    <font>
      <b/>
      <sz val="11"/>
      <color theme="4" tint="0.7999799847602844"/>
      <name val="Cambria"/>
      <family val="1"/>
    </font>
    <font>
      <sz val="20"/>
      <color theme="1"/>
      <name val="Cambria"/>
      <family val="1"/>
    </font>
    <font>
      <b/>
      <sz val="11"/>
      <color theme="1"/>
      <name val="Cambria"/>
      <family val="1"/>
    </font>
    <font>
      <b/>
      <sz val="9"/>
      <color theme="3" tint="0.39998000860214233"/>
      <name val="Cambria"/>
      <family val="1"/>
    </font>
    <font>
      <sz val="14"/>
      <color theme="3" tint="0.39998000860214233"/>
      <name val="Cambria"/>
      <family val="1"/>
    </font>
    <font>
      <b/>
      <sz val="20"/>
      <color theme="1"/>
      <name val="Cambria"/>
      <family val="1"/>
    </font>
    <font>
      <sz val="10"/>
      <color theme="4" tint="-0.24997000396251678"/>
      <name val="Cambria"/>
      <family val="1"/>
    </font>
    <font>
      <b/>
      <sz val="18"/>
      <color rgb="FFFF0000"/>
      <name val="Cambria"/>
      <family val="1"/>
    </font>
    <font>
      <b/>
      <sz val="16"/>
      <color theme="1"/>
      <name val="Cambria"/>
      <family val="1"/>
    </font>
    <font>
      <sz val="10"/>
      <color rgb="FF00B050"/>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1"/>
        <bgColor indexed="64"/>
      </patternFill>
    </fill>
    <fill>
      <patternFill patternType="solid">
        <fgColor theme="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6">
    <xf numFmtId="0" fontId="0" fillId="0" borderId="0" xfId="0" applyFont="1" applyAlignment="1">
      <alignment/>
    </xf>
    <xf numFmtId="0" fontId="0" fillId="0" borderId="0" xfId="0" applyFont="1" applyAlignment="1">
      <alignment/>
    </xf>
    <xf numFmtId="0" fontId="56" fillId="2" borderId="0" xfId="0" applyFont="1" applyFill="1" applyAlignment="1">
      <alignment/>
    </xf>
    <xf numFmtId="0" fontId="56" fillId="2" borderId="0" xfId="0" applyFont="1" applyFill="1" applyAlignment="1">
      <alignment horizontal="center" vertical="center"/>
    </xf>
    <xf numFmtId="0" fontId="57" fillId="33" borderId="10" xfId="0" applyFont="1" applyFill="1" applyBorder="1" applyAlignment="1">
      <alignment horizontal="center" vertical="center"/>
    </xf>
    <xf numFmtId="0" fontId="58" fillId="2" borderId="11" xfId="0" applyFont="1" applyFill="1" applyBorder="1" applyAlignment="1">
      <alignment horizontal="center"/>
    </xf>
    <xf numFmtId="0" fontId="58" fillId="2" borderId="0" xfId="0" applyFont="1" applyFill="1" applyAlignment="1">
      <alignment/>
    </xf>
    <xf numFmtId="0" fontId="58" fillId="2" borderId="11" xfId="0" applyFont="1" applyFill="1" applyBorder="1" applyAlignment="1">
      <alignment/>
    </xf>
    <xf numFmtId="0" fontId="56" fillId="34" borderId="11" xfId="0" applyFont="1" applyFill="1" applyBorder="1" applyAlignment="1">
      <alignment/>
    </xf>
    <xf numFmtId="0" fontId="59" fillId="35" borderId="11" xfId="0" applyFont="1" applyFill="1" applyBorder="1" applyAlignment="1">
      <alignment/>
    </xf>
    <xf numFmtId="0" fontId="58" fillId="2" borderId="0" xfId="0" applyFont="1" applyFill="1" applyAlignment="1">
      <alignment horizontal="center" vertical="center"/>
    </xf>
    <xf numFmtId="0" fontId="60" fillId="2" borderId="0" xfId="0" applyFont="1" applyFill="1" applyAlignment="1">
      <alignment horizontal="center" vertical="center"/>
    </xf>
    <xf numFmtId="0" fontId="61" fillId="36" borderId="11" xfId="0" applyFont="1" applyFill="1" applyBorder="1" applyAlignment="1" applyProtection="1">
      <alignment horizontal="center" vertical="center"/>
      <protection locked="0"/>
    </xf>
    <xf numFmtId="0" fontId="62" fillId="0" borderId="0" xfId="0" applyFont="1" applyFill="1" applyBorder="1" applyAlignment="1">
      <alignment vertical="center"/>
    </xf>
    <xf numFmtId="0" fontId="63" fillId="2" borderId="0" xfId="0" applyFont="1" applyFill="1" applyBorder="1" applyAlignment="1">
      <alignment vertical="center"/>
    </xf>
    <xf numFmtId="0" fontId="64" fillId="2" borderId="0" xfId="0" applyFont="1" applyFill="1" applyAlignment="1">
      <alignment horizontal="right" vertical="top"/>
    </xf>
    <xf numFmtId="0" fontId="58" fillId="2" borderId="0" xfId="0" applyFont="1" applyFill="1" applyAlignment="1" applyProtection="1">
      <alignment/>
      <protection locked="0"/>
    </xf>
    <xf numFmtId="0" fontId="54" fillId="0" borderId="0" xfId="0" applyFont="1" applyAlignment="1">
      <alignment/>
    </xf>
    <xf numFmtId="0" fontId="65" fillId="2" borderId="12" xfId="0" applyFont="1" applyFill="1" applyBorder="1" applyAlignment="1">
      <alignment horizontal="center" vertical="center"/>
    </xf>
    <xf numFmtId="0" fontId="66" fillId="2" borderId="13" xfId="0" applyFont="1" applyFill="1" applyBorder="1" applyAlignment="1">
      <alignment horizontal="left" vertical="top" wrapText="1"/>
    </xf>
    <xf numFmtId="0" fontId="66" fillId="2" borderId="0" xfId="0" applyFont="1" applyFill="1" applyAlignment="1" quotePrefix="1">
      <alignment horizontal="left" vertical="top" wrapText="1"/>
    </xf>
    <xf numFmtId="0" fontId="67" fillId="2" borderId="0" xfId="0" applyFont="1" applyFill="1" applyAlignment="1">
      <alignment horizontal="center" vertical="center" shrinkToFit="1"/>
    </xf>
    <xf numFmtId="0" fontId="68" fillId="2" borderId="0" xfId="0" applyFont="1" applyFill="1" applyAlignment="1">
      <alignment horizontal="center" vertical="center"/>
    </xf>
    <xf numFmtId="0" fontId="68" fillId="2" borderId="14" xfId="0" applyFont="1" applyFill="1" applyBorder="1" applyAlignment="1">
      <alignment horizontal="center" vertical="center"/>
    </xf>
    <xf numFmtId="0" fontId="69" fillId="2" borderId="13" xfId="0" applyFont="1" applyFill="1" applyBorder="1" applyAlignment="1">
      <alignment horizontal="left" vertical="top" wrapText="1"/>
    </xf>
    <xf numFmtId="0" fontId="69" fillId="2" borderId="0" xfId="0" applyFont="1" applyFill="1" applyAlignment="1" quotePrefix="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b/>
        <i val="0"/>
        <color rgb="FFFF0000"/>
      </font>
      <fill>
        <patternFill>
          <bgColor theme="0" tint="-0.149959996342659"/>
        </patternFill>
      </fill>
    </dxf>
    <dxf>
      <font>
        <color theme="1"/>
      </font>
      <fill>
        <patternFill>
          <bgColor theme="1"/>
        </patternFill>
      </fill>
    </dxf>
    <dxf>
      <font>
        <color theme="0"/>
      </font>
      <fill>
        <patternFill>
          <bgColor theme="0"/>
        </patternFill>
      </fill>
    </dxf>
    <dxf>
      <font>
        <color theme="0"/>
      </font>
      <fill>
        <patternFill>
          <bgColor theme="0"/>
        </patternFill>
      </fill>
      <border/>
    </dxf>
    <dxf>
      <font>
        <color theme="1"/>
      </font>
      <fill>
        <patternFill>
          <bgColor theme="1"/>
        </patternFill>
      </fill>
      <border/>
    </dxf>
    <dxf>
      <font>
        <b/>
        <i val="0"/>
        <color rgb="FFFF0000"/>
      </font>
      <fill>
        <patternFill>
          <bgColor theme="0" tint="-0.14995999634265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0</xdr:col>
      <xdr:colOff>1009650</xdr:colOff>
      <xdr:row>1</xdr:row>
      <xdr:rowOff>361950</xdr:rowOff>
    </xdr:to>
    <xdr:sp macro="[0]!resetgame">
      <xdr:nvSpPr>
        <xdr:cNvPr id="1" name="Bevel 1"/>
        <xdr:cNvSpPr>
          <a:spLocks/>
        </xdr:cNvSpPr>
      </xdr:nvSpPr>
      <xdr:spPr>
        <a:xfrm>
          <a:off x="19050" y="19050"/>
          <a:ext cx="990600" cy="676275"/>
        </a:xfrm>
        <a:prstGeom prst="bevel">
          <a:avLst/>
        </a:prstGeom>
        <a:solidFill>
          <a:srgbClr val="7F7F7F"/>
        </a:solidFill>
        <a:ln w="9525" cmpd="sng">
          <a:noFill/>
        </a:ln>
      </xdr:spPr>
      <xdr:txBody>
        <a:bodyPr vertOverflow="clip" wrap="square" anchor="ctr"/>
        <a:p>
          <a:pPr algn="ctr">
            <a:defRPr/>
          </a:pPr>
          <a:r>
            <a:rPr lang="en-US" cap="none" sz="1300" b="1" i="0" u="none" baseline="0">
              <a:solidFill>
                <a:srgbClr val="FFFFFF"/>
              </a:solidFill>
            </a:rPr>
            <a:t>Reset</a:t>
          </a:r>
          <a:r>
            <a:rPr lang="en-US" cap="none" sz="1300" b="1" i="0" u="none" baseline="0">
              <a:solidFill>
                <a:srgbClr val="FFFFFF"/>
              </a:solidFill>
            </a:rPr>
            <a:t> Code</a:t>
          </a:r>
        </a:p>
      </xdr:txBody>
    </xdr:sp>
    <xdr:clientData/>
  </xdr:twoCellAnchor>
  <xdr:twoCellAnchor>
    <xdr:from>
      <xdr:col>6</xdr:col>
      <xdr:colOff>38100</xdr:colOff>
      <xdr:row>3</xdr:row>
      <xdr:rowOff>28575</xdr:rowOff>
    </xdr:from>
    <xdr:to>
      <xdr:col>6</xdr:col>
      <xdr:colOff>361950</xdr:colOff>
      <xdr:row>3</xdr:row>
      <xdr:rowOff>352425</xdr:rowOff>
    </xdr:to>
    <xdr:sp macro="[0]!rand1">
      <xdr:nvSpPr>
        <xdr:cNvPr id="2" name="Oval 2"/>
        <xdr:cNvSpPr>
          <a:spLocks/>
        </xdr:cNvSpPr>
      </xdr:nvSpPr>
      <xdr:spPr>
        <a:xfrm>
          <a:off x="3381375" y="838200"/>
          <a:ext cx="323850" cy="323850"/>
        </a:xfrm>
        <a:prstGeom prst="ellipse">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600" b="1" i="0" u="none" baseline="0">
              <a:solidFill>
                <a:srgbClr val="FFFFFF"/>
              </a:solidFill>
              <a:latin typeface="Calibri"/>
              <a:ea typeface="Calibri"/>
              <a:cs typeface="Calibri"/>
            </a:rPr>
            <a:t>?</a:t>
          </a:r>
        </a:p>
      </xdr:txBody>
    </xdr:sp>
    <xdr:clientData/>
  </xdr:twoCellAnchor>
  <xdr:twoCellAnchor>
    <xdr:from>
      <xdr:col>6</xdr:col>
      <xdr:colOff>38100</xdr:colOff>
      <xdr:row>13</xdr:row>
      <xdr:rowOff>28575</xdr:rowOff>
    </xdr:from>
    <xdr:to>
      <xdr:col>6</xdr:col>
      <xdr:colOff>371475</xdr:colOff>
      <xdr:row>13</xdr:row>
      <xdr:rowOff>361950</xdr:rowOff>
    </xdr:to>
    <xdr:sp macro="[0]!rand6">
      <xdr:nvSpPr>
        <xdr:cNvPr id="3" name="Oval 3"/>
        <xdr:cNvSpPr>
          <a:spLocks/>
        </xdr:cNvSpPr>
      </xdr:nvSpPr>
      <xdr:spPr>
        <a:xfrm>
          <a:off x="3381375" y="3219450"/>
          <a:ext cx="333375" cy="333375"/>
        </a:xfrm>
        <a:prstGeom prst="ellipse">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600" b="1" i="0" u="none" baseline="0">
              <a:solidFill>
                <a:srgbClr val="FFFFFF"/>
              </a:solidFill>
              <a:latin typeface="Calibri"/>
              <a:ea typeface="Calibri"/>
              <a:cs typeface="Calibri"/>
            </a:rPr>
            <a:t>?</a:t>
          </a:r>
        </a:p>
      </xdr:txBody>
    </xdr:sp>
    <xdr:clientData/>
  </xdr:twoCellAnchor>
  <xdr:twoCellAnchor>
    <xdr:from>
      <xdr:col>6</xdr:col>
      <xdr:colOff>38100</xdr:colOff>
      <xdr:row>11</xdr:row>
      <xdr:rowOff>28575</xdr:rowOff>
    </xdr:from>
    <xdr:to>
      <xdr:col>6</xdr:col>
      <xdr:colOff>361950</xdr:colOff>
      <xdr:row>11</xdr:row>
      <xdr:rowOff>352425</xdr:rowOff>
    </xdr:to>
    <xdr:sp macro="[0]!rand5">
      <xdr:nvSpPr>
        <xdr:cNvPr id="4" name="Oval 4"/>
        <xdr:cNvSpPr>
          <a:spLocks/>
        </xdr:cNvSpPr>
      </xdr:nvSpPr>
      <xdr:spPr>
        <a:xfrm>
          <a:off x="3381375" y="2743200"/>
          <a:ext cx="323850" cy="323850"/>
        </a:xfrm>
        <a:prstGeom prst="ellipse">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600" b="1" i="0" u="none" baseline="0">
              <a:solidFill>
                <a:srgbClr val="FFFFFF"/>
              </a:solidFill>
              <a:latin typeface="Calibri"/>
              <a:ea typeface="Calibri"/>
              <a:cs typeface="Calibri"/>
            </a:rPr>
            <a:t>?</a:t>
          </a:r>
        </a:p>
      </xdr:txBody>
    </xdr:sp>
    <xdr:clientData/>
  </xdr:twoCellAnchor>
  <xdr:twoCellAnchor>
    <xdr:from>
      <xdr:col>6</xdr:col>
      <xdr:colOff>38100</xdr:colOff>
      <xdr:row>5</xdr:row>
      <xdr:rowOff>28575</xdr:rowOff>
    </xdr:from>
    <xdr:to>
      <xdr:col>6</xdr:col>
      <xdr:colOff>371475</xdr:colOff>
      <xdr:row>5</xdr:row>
      <xdr:rowOff>361950</xdr:rowOff>
    </xdr:to>
    <xdr:sp macro="[0]!rand2">
      <xdr:nvSpPr>
        <xdr:cNvPr id="5" name="Oval 5"/>
        <xdr:cNvSpPr>
          <a:spLocks/>
        </xdr:cNvSpPr>
      </xdr:nvSpPr>
      <xdr:spPr>
        <a:xfrm>
          <a:off x="3381375" y="1314450"/>
          <a:ext cx="333375" cy="333375"/>
        </a:xfrm>
        <a:prstGeom prst="ellipse">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600" b="1" i="0" u="none" baseline="0">
              <a:solidFill>
                <a:srgbClr val="FFFFFF"/>
              </a:solidFill>
              <a:latin typeface="Calibri"/>
              <a:ea typeface="Calibri"/>
              <a:cs typeface="Calibri"/>
            </a:rPr>
            <a:t>?</a:t>
          </a:r>
        </a:p>
      </xdr:txBody>
    </xdr:sp>
    <xdr:clientData/>
  </xdr:twoCellAnchor>
  <xdr:twoCellAnchor>
    <xdr:from>
      <xdr:col>6</xdr:col>
      <xdr:colOff>38100</xdr:colOff>
      <xdr:row>7</xdr:row>
      <xdr:rowOff>28575</xdr:rowOff>
    </xdr:from>
    <xdr:to>
      <xdr:col>6</xdr:col>
      <xdr:colOff>371475</xdr:colOff>
      <xdr:row>7</xdr:row>
      <xdr:rowOff>361950</xdr:rowOff>
    </xdr:to>
    <xdr:sp macro="[0]!rand3">
      <xdr:nvSpPr>
        <xdr:cNvPr id="6" name="Oval 6"/>
        <xdr:cNvSpPr>
          <a:spLocks/>
        </xdr:cNvSpPr>
      </xdr:nvSpPr>
      <xdr:spPr>
        <a:xfrm>
          <a:off x="3381375" y="1790700"/>
          <a:ext cx="333375" cy="333375"/>
        </a:xfrm>
        <a:prstGeom prst="ellipse">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600" b="1" i="0" u="none" baseline="0">
              <a:solidFill>
                <a:srgbClr val="FFFFFF"/>
              </a:solidFill>
              <a:latin typeface="Calibri"/>
              <a:ea typeface="Calibri"/>
              <a:cs typeface="Calibri"/>
            </a:rPr>
            <a:t>?</a:t>
          </a:r>
        </a:p>
      </xdr:txBody>
    </xdr:sp>
    <xdr:clientData/>
  </xdr:twoCellAnchor>
  <xdr:twoCellAnchor>
    <xdr:from>
      <xdr:col>6</xdr:col>
      <xdr:colOff>38100</xdr:colOff>
      <xdr:row>9</xdr:row>
      <xdr:rowOff>38100</xdr:rowOff>
    </xdr:from>
    <xdr:to>
      <xdr:col>6</xdr:col>
      <xdr:colOff>361950</xdr:colOff>
      <xdr:row>9</xdr:row>
      <xdr:rowOff>361950</xdr:rowOff>
    </xdr:to>
    <xdr:sp macro="[0]!rand4">
      <xdr:nvSpPr>
        <xdr:cNvPr id="7" name="Oval 7"/>
        <xdr:cNvSpPr>
          <a:spLocks/>
        </xdr:cNvSpPr>
      </xdr:nvSpPr>
      <xdr:spPr>
        <a:xfrm>
          <a:off x="3381375" y="2276475"/>
          <a:ext cx="323850" cy="323850"/>
        </a:xfrm>
        <a:prstGeom prst="ellipse">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600" b="1" i="0" u="none" baseline="0">
              <a:solidFill>
                <a:srgbClr val="FFFFFF"/>
              </a:solidFill>
              <a:latin typeface="Calibri"/>
              <a:ea typeface="Calibri"/>
              <a:cs typeface="Calibri"/>
            </a:rPr>
            <a:t>?</a:t>
          </a:r>
        </a:p>
      </xdr:txBody>
    </xdr:sp>
    <xdr:clientData/>
  </xdr:twoCellAnchor>
  <xdr:twoCellAnchor>
    <xdr:from>
      <xdr:col>6</xdr:col>
      <xdr:colOff>38100</xdr:colOff>
      <xdr:row>15</xdr:row>
      <xdr:rowOff>28575</xdr:rowOff>
    </xdr:from>
    <xdr:to>
      <xdr:col>6</xdr:col>
      <xdr:colOff>371475</xdr:colOff>
      <xdr:row>15</xdr:row>
      <xdr:rowOff>361950</xdr:rowOff>
    </xdr:to>
    <xdr:sp macro="[0]!rand7">
      <xdr:nvSpPr>
        <xdr:cNvPr id="8" name="Oval 8"/>
        <xdr:cNvSpPr>
          <a:spLocks/>
        </xdr:cNvSpPr>
      </xdr:nvSpPr>
      <xdr:spPr>
        <a:xfrm>
          <a:off x="3381375" y="3695700"/>
          <a:ext cx="333375" cy="333375"/>
        </a:xfrm>
        <a:prstGeom prst="ellipse">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600" b="1" i="0" u="none" baseline="0">
              <a:solidFill>
                <a:srgbClr val="FFFFFF"/>
              </a:solidFill>
              <a:latin typeface="Calibri"/>
              <a:ea typeface="Calibri"/>
              <a:cs typeface="Calibri"/>
            </a:rPr>
            <a:t>?</a:t>
          </a:r>
        </a:p>
      </xdr:txBody>
    </xdr:sp>
    <xdr:clientData/>
  </xdr:twoCellAnchor>
  <xdr:twoCellAnchor>
    <xdr:from>
      <xdr:col>6</xdr:col>
      <xdr:colOff>38100</xdr:colOff>
      <xdr:row>17</xdr:row>
      <xdr:rowOff>28575</xdr:rowOff>
    </xdr:from>
    <xdr:to>
      <xdr:col>6</xdr:col>
      <xdr:colOff>371475</xdr:colOff>
      <xdr:row>17</xdr:row>
      <xdr:rowOff>361950</xdr:rowOff>
    </xdr:to>
    <xdr:sp macro="[0]!rand8">
      <xdr:nvSpPr>
        <xdr:cNvPr id="9" name="Oval 9"/>
        <xdr:cNvSpPr>
          <a:spLocks/>
        </xdr:cNvSpPr>
      </xdr:nvSpPr>
      <xdr:spPr>
        <a:xfrm>
          <a:off x="3381375" y="4171950"/>
          <a:ext cx="333375" cy="333375"/>
        </a:xfrm>
        <a:prstGeom prst="ellipse">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600" b="1" i="0" u="none" baseline="0">
              <a:solidFill>
                <a:srgbClr val="FFFFFF"/>
              </a:solidFill>
              <a:latin typeface="Calibri"/>
              <a:ea typeface="Calibri"/>
              <a:cs typeface="Calibri"/>
            </a:rPr>
            <a:t>?</a:t>
          </a:r>
        </a:p>
      </xdr:txBody>
    </xdr:sp>
    <xdr:clientData/>
  </xdr:twoCellAnchor>
  <xdr:twoCellAnchor>
    <xdr:from>
      <xdr:col>6</xdr:col>
      <xdr:colOff>38100</xdr:colOff>
      <xdr:row>19</xdr:row>
      <xdr:rowOff>28575</xdr:rowOff>
    </xdr:from>
    <xdr:to>
      <xdr:col>6</xdr:col>
      <xdr:colOff>371475</xdr:colOff>
      <xdr:row>19</xdr:row>
      <xdr:rowOff>361950</xdr:rowOff>
    </xdr:to>
    <xdr:sp macro="[0]!rand9">
      <xdr:nvSpPr>
        <xdr:cNvPr id="10" name="Oval 10"/>
        <xdr:cNvSpPr>
          <a:spLocks/>
        </xdr:cNvSpPr>
      </xdr:nvSpPr>
      <xdr:spPr>
        <a:xfrm>
          <a:off x="3381375" y="4648200"/>
          <a:ext cx="333375" cy="333375"/>
        </a:xfrm>
        <a:prstGeom prst="ellipse">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600" b="1" i="0" u="none" baseline="0">
              <a:solidFill>
                <a:srgbClr val="FFFFFF"/>
              </a:solidFill>
              <a:latin typeface="Calibri"/>
              <a:ea typeface="Calibri"/>
              <a:cs typeface="Calibri"/>
            </a:rPr>
            <a:t>?</a:t>
          </a:r>
        </a:p>
      </xdr:txBody>
    </xdr:sp>
    <xdr:clientData/>
  </xdr:twoCellAnchor>
  <xdr:twoCellAnchor>
    <xdr:from>
      <xdr:col>6</xdr:col>
      <xdr:colOff>38100</xdr:colOff>
      <xdr:row>21</xdr:row>
      <xdr:rowOff>28575</xdr:rowOff>
    </xdr:from>
    <xdr:to>
      <xdr:col>6</xdr:col>
      <xdr:colOff>371475</xdr:colOff>
      <xdr:row>21</xdr:row>
      <xdr:rowOff>361950</xdr:rowOff>
    </xdr:to>
    <xdr:sp macro="[0]!rand10">
      <xdr:nvSpPr>
        <xdr:cNvPr id="11" name="Oval 11"/>
        <xdr:cNvSpPr>
          <a:spLocks/>
        </xdr:cNvSpPr>
      </xdr:nvSpPr>
      <xdr:spPr>
        <a:xfrm>
          <a:off x="3381375" y="5124450"/>
          <a:ext cx="333375" cy="333375"/>
        </a:xfrm>
        <a:prstGeom prst="ellipse">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600" b="1" i="0" u="none" baseline="0">
              <a:solidFill>
                <a:srgbClr val="FFFFFF"/>
              </a:solidFill>
              <a:latin typeface="Calibri"/>
              <a:ea typeface="Calibri"/>
              <a:cs typeface="Calibri"/>
            </a:rPr>
            <a:t>?</a:t>
          </a:r>
        </a:p>
      </xdr:txBody>
    </xdr:sp>
    <xdr:clientData/>
  </xdr:twoCellAnchor>
  <xdr:twoCellAnchor>
    <xdr:from>
      <xdr:col>6</xdr:col>
      <xdr:colOff>38100</xdr:colOff>
      <xdr:row>23</xdr:row>
      <xdr:rowOff>28575</xdr:rowOff>
    </xdr:from>
    <xdr:to>
      <xdr:col>6</xdr:col>
      <xdr:colOff>371475</xdr:colOff>
      <xdr:row>23</xdr:row>
      <xdr:rowOff>361950</xdr:rowOff>
    </xdr:to>
    <xdr:sp macro="[0]!rand11">
      <xdr:nvSpPr>
        <xdr:cNvPr id="12" name="Oval 12"/>
        <xdr:cNvSpPr>
          <a:spLocks/>
        </xdr:cNvSpPr>
      </xdr:nvSpPr>
      <xdr:spPr>
        <a:xfrm>
          <a:off x="3381375" y="5600700"/>
          <a:ext cx="333375" cy="333375"/>
        </a:xfrm>
        <a:prstGeom prst="ellipse">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600" b="1" i="0" u="none" baseline="0">
              <a:solidFill>
                <a:srgbClr val="FFFFFF"/>
              </a:solidFill>
              <a:latin typeface="Calibri"/>
              <a:ea typeface="Calibri"/>
              <a:cs typeface="Calibri"/>
            </a:rPr>
            <a:t>?</a:t>
          </a:r>
        </a:p>
      </xdr:txBody>
    </xdr:sp>
    <xdr:clientData/>
  </xdr:twoCellAnchor>
  <xdr:twoCellAnchor>
    <xdr:from>
      <xdr:col>6</xdr:col>
      <xdr:colOff>38100</xdr:colOff>
      <xdr:row>25</xdr:row>
      <xdr:rowOff>28575</xdr:rowOff>
    </xdr:from>
    <xdr:to>
      <xdr:col>6</xdr:col>
      <xdr:colOff>371475</xdr:colOff>
      <xdr:row>25</xdr:row>
      <xdr:rowOff>361950</xdr:rowOff>
    </xdr:to>
    <xdr:sp macro="[0]!rand12">
      <xdr:nvSpPr>
        <xdr:cNvPr id="13" name="Oval 13"/>
        <xdr:cNvSpPr>
          <a:spLocks/>
        </xdr:cNvSpPr>
      </xdr:nvSpPr>
      <xdr:spPr>
        <a:xfrm>
          <a:off x="3381375" y="6076950"/>
          <a:ext cx="333375" cy="333375"/>
        </a:xfrm>
        <a:prstGeom prst="ellipse">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600" b="1" i="0" u="none" baseline="0">
              <a:solidFill>
                <a:srgbClr val="FFFFFF"/>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B1:D22"/>
  <sheetViews>
    <sheetView zoomScalePageLayoutView="0" workbookViewId="0" topLeftCell="A10">
      <selection activeCell="D25" sqref="D25"/>
    </sheetView>
  </sheetViews>
  <sheetFormatPr defaultColWidth="9.140625" defaultRowHeight="15"/>
  <cols>
    <col min="1" max="16384" width="9.140625" style="1" customWidth="1"/>
  </cols>
  <sheetData>
    <row r="1" spans="2:4" ht="15">
      <c r="B1" s="13"/>
      <c r="C1" s="13"/>
      <c r="D1" s="13"/>
    </row>
    <row r="2" ht="15">
      <c r="B2" s="13" t="s">
        <v>9</v>
      </c>
    </row>
    <row r="4" ht="15">
      <c r="B4" t="s">
        <v>10</v>
      </c>
    </row>
    <row r="5" ht="15">
      <c r="B5"/>
    </row>
    <row r="6" ht="15">
      <c r="B6" s="17" t="s">
        <v>24</v>
      </c>
    </row>
    <row r="8" ht="15">
      <c r="B8" t="s">
        <v>11</v>
      </c>
    </row>
    <row r="10" ht="15">
      <c r="B10" t="s">
        <v>20</v>
      </c>
    </row>
    <row r="11" ht="15">
      <c r="B11" s="1" t="s">
        <v>21</v>
      </c>
    </row>
    <row r="13" ht="15">
      <c r="B13" s="1" t="s">
        <v>22</v>
      </c>
    </row>
    <row r="14" ht="15">
      <c r="B14" s="1" t="s">
        <v>23</v>
      </c>
    </row>
    <row r="16" ht="15">
      <c r="B16" s="17" t="s">
        <v>25</v>
      </c>
    </row>
    <row r="18" ht="15">
      <c r="B18" t="s">
        <v>26</v>
      </c>
    </row>
    <row r="19" ht="15">
      <c r="B19" t="s">
        <v>27</v>
      </c>
    </row>
    <row r="20" ht="15">
      <c r="B20" t="s">
        <v>28</v>
      </c>
    </row>
    <row r="21" ht="15">
      <c r="B21" t="s">
        <v>29</v>
      </c>
    </row>
    <row r="22" ht="15">
      <c r="B22" t="s">
        <v>30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O27"/>
  <sheetViews>
    <sheetView tabSelected="1" zoomScale="70" zoomScaleNormal="70" zoomScalePageLayoutView="0" workbookViewId="0" topLeftCell="A1">
      <pane ySplit="3" topLeftCell="A4" activePane="bottomLeft" state="frozen"/>
      <selection pane="topLeft" activeCell="A1" sqref="A1"/>
      <selection pane="bottomLeft" activeCell="C4" sqref="C4"/>
    </sheetView>
  </sheetViews>
  <sheetFormatPr defaultColWidth="0" defaultRowHeight="15" zeroHeight="1"/>
  <cols>
    <col min="1" max="1" width="18.140625" style="2" customWidth="1"/>
    <col min="2" max="2" width="9.140625" style="2" customWidth="1"/>
    <col min="3" max="7" width="5.7109375" style="3" customWidth="1"/>
    <col min="8" max="8" width="5.7109375" style="2" customWidth="1"/>
    <col min="9" max="9" width="3.7109375" style="2" customWidth="1"/>
    <col min="10" max="10" width="5.7109375" style="2" customWidth="1"/>
    <col min="11" max="11" width="3.7109375" style="2" customWidth="1"/>
    <col min="12" max="12" width="5.7109375" style="2" customWidth="1"/>
    <col min="13" max="13" width="3.7109375" style="2" customWidth="1"/>
    <col min="14" max="14" width="5.7109375" style="2" customWidth="1"/>
    <col min="15" max="15" width="8.8515625" style="2" customWidth="1"/>
    <col min="16" max="16384" width="0" style="2" hidden="1" customWidth="1"/>
  </cols>
  <sheetData>
    <row r="1" spans="2:15" ht="26.25" thickBot="1">
      <c r="B1" s="14" t="s">
        <v>19</v>
      </c>
      <c r="C1" s="18" t="s">
        <v>18</v>
      </c>
      <c r="D1" s="18"/>
      <c r="E1" s="18"/>
      <c r="F1" s="18"/>
      <c r="G1" s="21" t="str">
        <f>IF(G3,"Code cracked in "&amp;O3&amp;" attempts! "&amp;C2&amp;"-"&amp;D2&amp;"-"&amp;E2&amp;"-"&amp;F2,"Make a guess, or click ? for random")</f>
        <v>Make a guess, or click ? for random</v>
      </c>
      <c r="H1" s="21"/>
      <c r="I1" s="21"/>
      <c r="J1" s="21"/>
      <c r="K1" s="21"/>
      <c r="L1" s="21"/>
      <c r="M1" s="21"/>
      <c r="N1" s="21"/>
      <c r="O1" s="21"/>
    </row>
    <row r="2" spans="2:15" ht="30" customHeight="1" thickBot="1">
      <c r="B2" s="15" t="str">
        <f>"0 - "&amp;B3&amp;"  "</f>
        <v>0 - 2  </v>
      </c>
      <c r="C2" s="4">
        <v>1</v>
      </c>
      <c r="D2" s="4">
        <v>2</v>
      </c>
      <c r="E2" s="4">
        <v>1</v>
      </c>
      <c r="F2" s="4">
        <v>1</v>
      </c>
      <c r="G2" s="3" t="s">
        <v>8</v>
      </c>
      <c r="H2" s="8"/>
      <c r="I2" s="24" t="s">
        <v>6</v>
      </c>
      <c r="J2" s="25"/>
      <c r="K2" s="25"/>
      <c r="L2" s="9"/>
      <c r="M2" s="19" t="s">
        <v>7</v>
      </c>
      <c r="N2" s="20"/>
      <c r="O2" s="20"/>
    </row>
    <row r="3" spans="2:15" ht="7.5" customHeight="1">
      <c r="B3" s="16">
        <v>2</v>
      </c>
      <c r="C3" s="10">
        <f ca="1">ROUNDDOWN(RAND()*($B$3+1),0)</f>
        <v>1</v>
      </c>
      <c r="D3" s="10">
        <f ca="1">ROUNDDOWN(RAND()*($B$3+1),0)</f>
        <v>0</v>
      </c>
      <c r="E3" s="10">
        <f ca="1">ROUNDDOWN(RAND()*($B$3+1),0)</f>
        <v>1</v>
      </c>
      <c r="F3" s="10">
        <f ca="1">ROUNDDOWN(RAND()*($B$3+1),0)</f>
        <v>1</v>
      </c>
      <c r="G3" s="11" t="b">
        <f>COUNTIF(I4:I26,4)&gt;0</f>
        <v>0</v>
      </c>
      <c r="O3" s="6">
        <f>MIN(O4:O26)</f>
        <v>13</v>
      </c>
    </row>
    <row r="4" spans="1:15" ht="30" customHeight="1">
      <c r="A4" s="22" t="s">
        <v>0</v>
      </c>
      <c r="B4" s="23"/>
      <c r="C4" s="12"/>
      <c r="D4" s="12"/>
      <c r="E4" s="12"/>
      <c r="F4" s="12"/>
      <c r="H4" s="5">
        <f>IF(OR(C4="",D4="",E4="",F4=""),3,IF(I4&gt;0,1,IF(K4&gt;0,2,0)))</f>
        <v>3</v>
      </c>
      <c r="I4" s="6">
        <f>IF(OR(C4="",D4="",E4="",F4=""),0,SUM($C$2=C4,$D$2=D4,$E$2=E4,$F$2=F4))</f>
        <v>0</v>
      </c>
      <c r="J4" s="7">
        <f>IF(OR(C4="",D4="",E4="",F4=""),3,IF(I4&gt;1,1,IF(I4+K4&gt;1,2,0)))</f>
        <v>3</v>
      </c>
      <c r="K4" s="6">
        <f>MIN(COUNTIF($C$2:$F$2,1),COUNTIF(C4:F4,1))+MIN(COUNTIF($C$2:$F$2,2),COUNTIF(C4:F4,2))+MIN(COUNTIF($C$2:$F$2,3),COUNTIF(C4:F4,3))+MIN(COUNTIF($C$2:$F$2,4),COUNTIF(C4:F4,4))+MIN(COUNTIF($C$2:$F$2,5),COUNTIF(C4:F4,5))+MIN(COUNTIF($C$2:$F$2,6),COUNTIF(C4:F4,6))+MIN(COUNTIF($C$2:$F$2,7),COUNTIF(C4:F4,7))+MIN(COUNTIF($C$2:$F$2,8),COUNTIF(C4:F4,8))+MIN(COUNTIF($C$2:$F$2,9),COUNTIF(C4:F4,9))+MIN(COUNTIF($C$2:$F$2,0),COUNTIF(C4:F4,0))-I4</f>
        <v>0</v>
      </c>
      <c r="L4" s="7">
        <f>IF(OR(C4="",D4="",E4="",F4=""),3,IF(I4&gt;2,1,IF(I4+K4&gt;2,2,0)))</f>
        <v>3</v>
      </c>
      <c r="N4" s="7">
        <f>IF(OR(C4="",D4="",E4="",F4=""),3,IF(I4&gt;3,1,IF(I4+K4&gt;3,2,0)))</f>
        <v>3</v>
      </c>
      <c r="O4" s="6">
        <f>IF(I4=4,1*RIGHT(A4,1),13)</f>
        <v>13</v>
      </c>
    </row>
    <row r="5" spans="3:15" ht="7.5" customHeight="1">
      <c r="C5" s="10">
        <f ca="1">ROUNDDOWN(RAND()*($B$3+1),0)</f>
        <v>1</v>
      </c>
      <c r="D5" s="10">
        <f ca="1">ROUNDDOWN(RAND()*($B$3+1),0)</f>
        <v>1</v>
      </c>
      <c r="E5" s="10">
        <f ca="1">ROUNDDOWN(RAND()*($B$3+1),0)</f>
        <v>1</v>
      </c>
      <c r="F5" s="10">
        <f ca="1">ROUNDDOWN(RAND()*($B$3+1),0)</f>
        <v>2</v>
      </c>
      <c r="O5" s="6">
        <f>O4</f>
        <v>13</v>
      </c>
    </row>
    <row r="6" spans="1:15" ht="30" customHeight="1">
      <c r="A6" s="22" t="s">
        <v>1</v>
      </c>
      <c r="B6" s="23"/>
      <c r="C6" s="12"/>
      <c r="D6" s="12"/>
      <c r="E6" s="12"/>
      <c r="F6" s="12"/>
      <c r="H6" s="5">
        <f>IF(OR(C6="",D6="",E6="",F6=""),3,IF(I6&gt;0,1,IF(K6&gt;0,2,0)))</f>
        <v>3</v>
      </c>
      <c r="I6" s="6">
        <f>IF(OR(C6="",D6="",E6="",F6=""),0,SUM($C$2=C6,$D$2=D6,$E$2=E6,$F$2=F6))</f>
        <v>0</v>
      </c>
      <c r="J6" s="7">
        <f>IF(OR(C6="",D6="",E6="",F6=""),3,IF(I6&gt;1,1,IF(I6+K6&gt;1,2,0)))</f>
        <v>3</v>
      </c>
      <c r="K6" s="6">
        <f>MIN(COUNTIF($C$2:$F$2,1),COUNTIF(C6:F6,1))+MIN(COUNTIF($C$2:$F$2,2),COUNTIF(C6:F6,2))+MIN(COUNTIF($C$2:$F$2,3),COUNTIF(C6:F6,3))+MIN(COUNTIF($C$2:$F$2,4),COUNTIF(C6:F6,4))+MIN(COUNTIF($C$2:$F$2,5),COUNTIF(C6:F6,5))+MIN(COUNTIF($C$2:$F$2,6),COUNTIF(C6:F6,6))+MIN(COUNTIF($C$2:$F$2,7),COUNTIF(C6:F6,7))+MIN(COUNTIF($C$2:$F$2,8),COUNTIF(C6:F6,8))+MIN(COUNTIF($C$2:$F$2,9),COUNTIF(C6:F6,9))+MIN(COUNTIF($C$2:$F$2,0),COUNTIF(C6:F6,0))-I6</f>
        <v>0</v>
      </c>
      <c r="L6" s="7">
        <f>IF(OR(C6="",D6="",E6="",F6=""),3,IF(I6&gt;2,1,IF(I6+K6&gt;2,2,0)))</f>
        <v>3</v>
      </c>
      <c r="N6" s="7">
        <f>IF(OR(C6="",D6="",E6="",F6=""),3,IF(I6&gt;3,1,IF(I6+K6&gt;3,2,0)))</f>
        <v>3</v>
      </c>
      <c r="O6" s="6">
        <f>IF(I6=4,1*RIGHT(A6,1),13)</f>
        <v>13</v>
      </c>
    </row>
    <row r="7" spans="3:15" ht="7.5" customHeight="1">
      <c r="C7" s="10">
        <f ca="1">ROUNDDOWN(RAND()*($B$3+1),0)</f>
        <v>1</v>
      </c>
      <c r="D7" s="10">
        <f ca="1">ROUNDDOWN(RAND()*($B$3+1),0)</f>
        <v>1</v>
      </c>
      <c r="E7" s="10">
        <f ca="1">ROUNDDOWN(RAND()*($B$3+1),0)</f>
        <v>0</v>
      </c>
      <c r="F7" s="10">
        <f ca="1">ROUNDDOWN(RAND()*($B$3+1),0)</f>
        <v>0</v>
      </c>
      <c r="O7" s="6">
        <f>O6</f>
        <v>13</v>
      </c>
    </row>
    <row r="8" spans="1:15" ht="30" customHeight="1">
      <c r="A8" s="22" t="s">
        <v>2</v>
      </c>
      <c r="B8" s="23"/>
      <c r="C8" s="12"/>
      <c r="D8" s="12"/>
      <c r="E8" s="12"/>
      <c r="F8" s="12"/>
      <c r="H8" s="5">
        <f>IF(OR(C8="",D8="",E8="",F8=""),3,IF(I8&gt;0,1,IF(K8&gt;0,2,0)))</f>
        <v>3</v>
      </c>
      <c r="I8" s="6">
        <f>IF(OR(C8="",D8="",E8="",F8=""),0,SUM($C$2=C8,$D$2=D8,$E$2=E8,$F$2=F8))</f>
        <v>0</v>
      </c>
      <c r="J8" s="7">
        <f>IF(OR(C8="",D8="",E8="",F8=""),3,IF(I8&gt;1,1,IF(I8+K8&gt;1,2,0)))</f>
        <v>3</v>
      </c>
      <c r="K8" s="6">
        <f>MIN(COUNTIF($C$2:$F$2,1),COUNTIF(C8:F8,1))+MIN(COUNTIF($C$2:$F$2,2),COUNTIF(C8:F8,2))+MIN(COUNTIF($C$2:$F$2,3),COUNTIF(C8:F8,3))+MIN(COUNTIF($C$2:$F$2,4),COUNTIF(C8:F8,4))+MIN(COUNTIF($C$2:$F$2,5),COUNTIF(C8:F8,5))+MIN(COUNTIF($C$2:$F$2,6),COUNTIF(C8:F8,6))+MIN(COUNTIF($C$2:$F$2,7),COUNTIF(C8:F8,7))+MIN(COUNTIF($C$2:$F$2,8),COUNTIF(C8:F8,8))+MIN(COUNTIF($C$2:$F$2,9),COUNTIF(C8:F8,9))+MIN(COUNTIF($C$2:$F$2,0),COUNTIF(C8:F8,0))-I8</f>
        <v>0</v>
      </c>
      <c r="L8" s="7">
        <f>IF(OR(C8="",D8="",E8="",F8=""),3,IF(I8&gt;2,1,IF(I8+K8&gt;2,2,0)))</f>
        <v>3</v>
      </c>
      <c r="N8" s="7">
        <f>IF(OR(C8="",D8="",E8="",F8=""),3,IF(I8&gt;3,1,IF(I8+K8&gt;3,2,0)))</f>
        <v>3</v>
      </c>
      <c r="O8" s="6">
        <f>IF(I8=4,1*RIGHT(A8,1),13)</f>
        <v>13</v>
      </c>
    </row>
    <row r="9" spans="3:15" ht="7.5" customHeight="1">
      <c r="C9" s="10">
        <f ca="1">ROUNDDOWN(RAND()*($B$3+1),0)</f>
        <v>1</v>
      </c>
      <c r="D9" s="10">
        <f ca="1">ROUNDDOWN(RAND()*($B$3+1),0)</f>
        <v>1</v>
      </c>
      <c r="E9" s="10">
        <f ca="1">ROUNDDOWN(RAND()*($B$3+1),0)</f>
        <v>2</v>
      </c>
      <c r="F9" s="10">
        <f ca="1">ROUNDDOWN(RAND()*($B$3+1),0)</f>
        <v>1</v>
      </c>
      <c r="O9" s="6">
        <f>O8</f>
        <v>13</v>
      </c>
    </row>
    <row r="10" spans="1:15" ht="30" customHeight="1">
      <c r="A10" s="22" t="s">
        <v>3</v>
      </c>
      <c r="B10" s="23"/>
      <c r="C10" s="12"/>
      <c r="D10" s="12"/>
      <c r="E10" s="12"/>
      <c r="F10" s="12"/>
      <c r="H10" s="5">
        <f>IF(OR(C10="",D10="",E10="",F10=""),3,IF(I10&gt;0,1,IF(K10&gt;0,2,0)))</f>
        <v>3</v>
      </c>
      <c r="I10" s="6">
        <f>IF(OR(C10="",D10="",E10="",F10=""),0,SUM($C$2=C10,$D$2=D10,$E$2=E10,$F$2=F10))</f>
        <v>0</v>
      </c>
      <c r="J10" s="7">
        <f>IF(OR(C10="",D10="",E10="",F10=""),3,IF(I10&gt;1,1,IF(I10+K10&gt;1,2,0)))</f>
        <v>3</v>
      </c>
      <c r="K10" s="6">
        <f>MIN(COUNTIF($C$2:$F$2,1),COUNTIF(C10:F10,1))+MIN(COUNTIF($C$2:$F$2,2),COUNTIF(C10:F10,2))+MIN(COUNTIF($C$2:$F$2,3),COUNTIF(C10:F10,3))+MIN(COUNTIF($C$2:$F$2,4),COUNTIF(C10:F10,4))+MIN(COUNTIF($C$2:$F$2,5),COUNTIF(C10:F10,5))+MIN(COUNTIF($C$2:$F$2,6),COUNTIF(C10:F10,6))+MIN(COUNTIF($C$2:$F$2,7),COUNTIF(C10:F10,7))+MIN(COUNTIF($C$2:$F$2,8),COUNTIF(C10:F10,8))+MIN(COUNTIF($C$2:$F$2,9),COUNTIF(C10:F10,9))+MIN(COUNTIF($C$2:$F$2,0),COUNTIF(C10:F10,0))-I10</f>
        <v>0</v>
      </c>
      <c r="L10" s="7">
        <f>IF(OR(C10="",D10="",E10="",F10=""),3,IF(I10&gt;2,1,IF(I10+K10&gt;2,2,0)))</f>
        <v>3</v>
      </c>
      <c r="N10" s="7">
        <f>IF(OR(C10="",D10="",E10="",F10=""),3,IF(I10&gt;3,1,IF(I10+K10&gt;3,2,0)))</f>
        <v>3</v>
      </c>
      <c r="O10" s="6">
        <f>IF(I10=4,1*RIGHT(A10,1),13)</f>
        <v>13</v>
      </c>
    </row>
    <row r="11" spans="3:15" ht="7.5" customHeight="1">
      <c r="C11" s="10">
        <f ca="1">ROUNDDOWN(RAND()*($B$3+1),0)</f>
        <v>2</v>
      </c>
      <c r="D11" s="10">
        <f ca="1">ROUNDDOWN(RAND()*($B$3+1),0)</f>
        <v>1</v>
      </c>
      <c r="E11" s="10">
        <f ca="1">ROUNDDOWN(RAND()*($B$3+1),0)</f>
        <v>0</v>
      </c>
      <c r="F11" s="10">
        <f ca="1">ROUNDDOWN(RAND()*($B$3+1),0)</f>
        <v>0</v>
      </c>
      <c r="O11" s="6">
        <f>O10</f>
        <v>13</v>
      </c>
    </row>
    <row r="12" spans="1:15" ht="30" customHeight="1">
      <c r="A12" s="22" t="s">
        <v>4</v>
      </c>
      <c r="B12" s="23"/>
      <c r="C12" s="12"/>
      <c r="D12" s="12"/>
      <c r="E12" s="12"/>
      <c r="F12" s="12"/>
      <c r="H12" s="5">
        <f>IF(OR(C12="",D12="",E12="",F12=""),3,IF(I12&gt;0,1,IF(K12&gt;0,2,0)))</f>
        <v>3</v>
      </c>
      <c r="I12" s="6">
        <f>IF(OR(C12="",D12="",E12="",F12=""),0,SUM($C$2=C12,$D$2=D12,$E$2=E12,$F$2=F12))</f>
        <v>0</v>
      </c>
      <c r="J12" s="7">
        <f>IF(OR(C12="",D12="",E12="",F12=""),3,IF(I12&gt;1,1,IF(I12+K12&gt;1,2,0)))</f>
        <v>3</v>
      </c>
      <c r="K12" s="6">
        <f>MIN(COUNTIF($C$2:$F$2,1),COUNTIF(C12:F12,1))+MIN(COUNTIF($C$2:$F$2,2),COUNTIF(C12:F12,2))+MIN(COUNTIF($C$2:$F$2,3),COUNTIF(C12:F12,3))+MIN(COUNTIF($C$2:$F$2,4),COUNTIF(C12:F12,4))+MIN(COUNTIF($C$2:$F$2,5),COUNTIF(C12:F12,5))+MIN(COUNTIF($C$2:$F$2,6),COUNTIF(C12:F12,6))+MIN(COUNTIF($C$2:$F$2,7),COUNTIF(C12:F12,7))+MIN(COUNTIF($C$2:$F$2,8),COUNTIF(C12:F12,8))+MIN(COUNTIF($C$2:$F$2,9),COUNTIF(C12:F12,9))+MIN(COUNTIF($C$2:$F$2,0),COUNTIF(C12:F12,0))-I12</f>
        <v>0</v>
      </c>
      <c r="L12" s="7">
        <f>IF(OR(C12="",D12="",E12="",F12=""),3,IF(I12&gt;2,1,IF(I12+K12&gt;2,2,0)))</f>
        <v>3</v>
      </c>
      <c r="N12" s="7">
        <f>IF(OR(C12="",D12="",E12="",F12=""),3,IF(I12&gt;3,1,IF(I12+K12&gt;3,2,0)))</f>
        <v>3</v>
      </c>
      <c r="O12" s="6">
        <f>IF(I12=4,1*RIGHT(A12,1),13)</f>
        <v>13</v>
      </c>
    </row>
    <row r="13" spans="3:15" ht="7.5" customHeight="1">
      <c r="C13" s="10">
        <f ca="1">ROUNDDOWN(RAND()*($B$3+1),0)</f>
        <v>2</v>
      </c>
      <c r="D13" s="10">
        <f ca="1">ROUNDDOWN(RAND()*($B$3+1),0)</f>
        <v>2</v>
      </c>
      <c r="E13" s="10">
        <f ca="1">ROUNDDOWN(RAND()*($B$3+1),0)</f>
        <v>1</v>
      </c>
      <c r="F13" s="10">
        <f ca="1">ROUNDDOWN(RAND()*($B$3+1),0)</f>
        <v>1</v>
      </c>
      <c r="O13" s="6">
        <f>O12</f>
        <v>13</v>
      </c>
    </row>
    <row r="14" spans="1:15" ht="30" customHeight="1">
      <c r="A14" s="22" t="s">
        <v>5</v>
      </c>
      <c r="B14" s="23"/>
      <c r="C14" s="12"/>
      <c r="D14" s="12"/>
      <c r="E14" s="12"/>
      <c r="F14" s="12"/>
      <c r="H14" s="5">
        <f>IF(OR(C14="",D14="",E14="",F14=""),3,IF(I14&gt;0,1,IF(K14&gt;0,2,0)))</f>
        <v>3</v>
      </c>
      <c r="I14" s="6">
        <f>IF(OR(C14="",D14="",E14="",F14=""),0,SUM($C$2=C14,$D$2=D14,$E$2=E14,$F$2=F14))</f>
        <v>0</v>
      </c>
      <c r="J14" s="7">
        <f>IF(OR(C14="",D14="",E14="",F14=""),3,IF(I14&gt;1,1,IF(I14+K14&gt;1,2,0)))</f>
        <v>3</v>
      </c>
      <c r="K14" s="6">
        <f>MIN(COUNTIF($C$2:$F$2,1),COUNTIF(C14:F14,1))+MIN(COUNTIF($C$2:$F$2,2),COUNTIF(C14:F14,2))+MIN(COUNTIF($C$2:$F$2,3),COUNTIF(C14:F14,3))+MIN(COUNTIF($C$2:$F$2,4),COUNTIF(C14:F14,4))+MIN(COUNTIF($C$2:$F$2,5),COUNTIF(C14:F14,5))+MIN(COUNTIF($C$2:$F$2,6),COUNTIF(C14:F14,6))+MIN(COUNTIF($C$2:$F$2,7),COUNTIF(C14:F14,7))+MIN(COUNTIF($C$2:$F$2,8),COUNTIF(C14:F14,8))+MIN(COUNTIF($C$2:$F$2,9),COUNTIF(C14:F14,9))+MIN(COUNTIF($C$2:$F$2,0),COUNTIF(C14:F14,0))-I14</f>
        <v>0</v>
      </c>
      <c r="L14" s="7">
        <f>IF(OR(C14="",D14="",E14="",F14=""),3,IF(I14&gt;2,1,IF(I14+K14&gt;2,2,0)))</f>
        <v>3</v>
      </c>
      <c r="N14" s="7">
        <f>IF(OR(C14="",D14="",E14="",F14=""),3,IF(I14&gt;3,1,IF(I14+K14&gt;3,2,0)))</f>
        <v>3</v>
      </c>
      <c r="O14" s="6">
        <f>IF(I14=4,1*RIGHT(A14,1),13)</f>
        <v>13</v>
      </c>
    </row>
    <row r="15" spans="3:6" ht="7.5" customHeight="1">
      <c r="C15" s="10">
        <f ca="1">ROUNDDOWN(RAND()*($B$3+1),0)</f>
        <v>2</v>
      </c>
      <c r="D15" s="10">
        <f ca="1">ROUNDDOWN(RAND()*($B$3+1),0)</f>
        <v>1</v>
      </c>
      <c r="E15" s="10">
        <f ca="1">ROUNDDOWN(RAND()*($B$3+1),0)</f>
        <v>2</v>
      </c>
      <c r="F15" s="10">
        <f ca="1">ROUNDDOWN(RAND()*($B$3+1),0)</f>
        <v>1</v>
      </c>
    </row>
    <row r="16" spans="1:15" ht="30" customHeight="1">
      <c r="A16" s="22" t="s">
        <v>12</v>
      </c>
      <c r="B16" s="23"/>
      <c r="C16" s="12"/>
      <c r="D16" s="12"/>
      <c r="E16" s="12"/>
      <c r="F16" s="12"/>
      <c r="H16" s="5">
        <f>IF(OR(C16="",D16="",E16="",F16=""),3,IF(I16&gt;0,1,IF(K16&gt;0,2,0)))</f>
        <v>3</v>
      </c>
      <c r="I16" s="6">
        <f>IF(OR(C16="",D16="",E16="",F16=""),0,SUM($C$2=C16,$D$2=D16,$E$2=E16,$F$2=F16))</f>
        <v>0</v>
      </c>
      <c r="J16" s="7">
        <f>IF(OR(C16="",D16="",E16="",F16=""),3,IF(I16&gt;1,1,IF(I16+K16&gt;1,2,0)))</f>
        <v>3</v>
      </c>
      <c r="K16" s="6">
        <f>MIN(COUNTIF($C$2:$F$2,1),COUNTIF(C16:F16,1))+MIN(COUNTIF($C$2:$F$2,2),COUNTIF(C16:F16,2))+MIN(COUNTIF($C$2:$F$2,3),COUNTIF(C16:F16,3))+MIN(COUNTIF($C$2:$F$2,4),COUNTIF(C16:F16,4))+MIN(COUNTIF($C$2:$F$2,5),COUNTIF(C16:F16,5))+MIN(COUNTIF($C$2:$F$2,6),COUNTIF(C16:F16,6))+MIN(COUNTIF($C$2:$F$2,7),COUNTIF(C16:F16,7))+MIN(COUNTIF($C$2:$F$2,8),COUNTIF(C16:F16,8))+MIN(COUNTIF($C$2:$F$2,9),COUNTIF(C16:F16,9))+MIN(COUNTIF($C$2:$F$2,0),COUNTIF(C16:F16,0))-I16</f>
        <v>0</v>
      </c>
      <c r="L16" s="7">
        <f>IF(OR(C16="",D16="",E16="",F16=""),3,IF(I16&gt;2,1,IF(I16+K16&gt;2,2,0)))</f>
        <v>3</v>
      </c>
      <c r="N16" s="7">
        <f>IF(OR(C16="",D16="",E16="",F16=""),3,IF(I16&gt;3,1,IF(I16+K16&gt;3,2,0)))</f>
        <v>3</v>
      </c>
      <c r="O16" s="6">
        <f>IF(I16=4,1*RIGHT(A16,1),13)</f>
        <v>13</v>
      </c>
    </row>
    <row r="17" spans="3:15" ht="7.5" customHeight="1">
      <c r="C17" s="10">
        <f ca="1">ROUNDDOWN(RAND()*($B$3+1),0)</f>
        <v>0</v>
      </c>
      <c r="D17" s="10">
        <f ca="1">ROUNDDOWN(RAND()*($B$3+1),0)</f>
        <v>2</v>
      </c>
      <c r="E17" s="10">
        <f ca="1">ROUNDDOWN(RAND()*($B$3+1),0)</f>
        <v>2</v>
      </c>
      <c r="F17" s="10">
        <f ca="1">ROUNDDOWN(RAND()*($B$3+1),0)</f>
        <v>1</v>
      </c>
      <c r="O17" s="6">
        <f>O16</f>
        <v>13</v>
      </c>
    </row>
    <row r="18" spans="1:15" ht="30" customHeight="1">
      <c r="A18" s="22" t="s">
        <v>13</v>
      </c>
      <c r="B18" s="23"/>
      <c r="C18" s="12"/>
      <c r="D18" s="12"/>
      <c r="E18" s="12"/>
      <c r="F18" s="12"/>
      <c r="H18" s="5">
        <f>IF(OR(C18="",D18="",E18="",F18=""),3,IF(I18&gt;0,1,IF(K18&gt;0,2,0)))</f>
        <v>3</v>
      </c>
      <c r="I18" s="6">
        <f>IF(OR(C18="",D18="",E18="",F18=""),0,SUM($C$2=C18,$D$2=D18,$E$2=E18,$F$2=F18))</f>
        <v>0</v>
      </c>
      <c r="J18" s="7">
        <f>IF(OR(C18="",D18="",E18="",F18=""),3,IF(I18&gt;1,1,IF(I18+K18&gt;1,2,0)))</f>
        <v>3</v>
      </c>
      <c r="K18" s="6">
        <f>MIN(COUNTIF($C$2:$F$2,1),COUNTIF(C18:F18,1))+MIN(COUNTIF($C$2:$F$2,2),COUNTIF(C18:F18,2))+MIN(COUNTIF($C$2:$F$2,3),COUNTIF(C18:F18,3))+MIN(COUNTIF($C$2:$F$2,4),COUNTIF(C18:F18,4))+MIN(COUNTIF($C$2:$F$2,5),COUNTIF(C18:F18,5))+MIN(COUNTIF($C$2:$F$2,6),COUNTIF(C18:F18,6))+MIN(COUNTIF($C$2:$F$2,7),COUNTIF(C18:F18,7))+MIN(COUNTIF($C$2:$F$2,8),COUNTIF(C18:F18,8))+MIN(COUNTIF($C$2:$F$2,9),COUNTIF(C18:F18,9))+MIN(COUNTIF($C$2:$F$2,0),COUNTIF(C18:F18,0))-I18</f>
        <v>0</v>
      </c>
      <c r="L18" s="7">
        <f>IF(OR(C18="",D18="",E18="",F18=""),3,IF(I18&gt;2,1,IF(I18+K18&gt;2,2,0)))</f>
        <v>3</v>
      </c>
      <c r="N18" s="7">
        <f>IF(OR(C18="",D18="",E18="",F18=""),3,IF(I18&gt;3,1,IF(I18+K18&gt;3,2,0)))</f>
        <v>3</v>
      </c>
      <c r="O18" s="6">
        <f>IF(I18=4,1*RIGHT(A18,1),13)</f>
        <v>13</v>
      </c>
    </row>
    <row r="19" spans="3:15" ht="7.5" customHeight="1">
      <c r="C19" s="10">
        <f ca="1">ROUNDDOWN(RAND()*($B$3+1),0)</f>
        <v>0</v>
      </c>
      <c r="D19" s="10">
        <f ca="1">ROUNDDOWN(RAND()*($B$3+1),0)</f>
        <v>2</v>
      </c>
      <c r="E19" s="10">
        <f ca="1">ROUNDDOWN(RAND()*($B$3+1),0)</f>
        <v>0</v>
      </c>
      <c r="F19" s="10">
        <f ca="1">ROUNDDOWN(RAND()*($B$3+1),0)</f>
        <v>1</v>
      </c>
      <c r="O19" s="6">
        <f>O18</f>
        <v>13</v>
      </c>
    </row>
    <row r="20" spans="1:15" ht="30" customHeight="1">
      <c r="A20" s="22" t="s">
        <v>14</v>
      </c>
      <c r="B20" s="23"/>
      <c r="C20" s="12"/>
      <c r="D20" s="12"/>
      <c r="E20" s="12"/>
      <c r="F20" s="12"/>
      <c r="H20" s="5">
        <f>IF(OR(C20="",D20="",E20="",F20=""),3,IF(I20&gt;0,1,IF(K20&gt;0,2,0)))</f>
        <v>3</v>
      </c>
      <c r="I20" s="6">
        <f>IF(OR(C20="",D20="",E20="",F20=""),0,SUM($C$2=C20,$D$2=D20,$E$2=E20,$F$2=F20))</f>
        <v>0</v>
      </c>
      <c r="J20" s="7">
        <f>IF(OR(C20="",D20="",E20="",F20=""),3,IF(I20&gt;1,1,IF(I20+K20&gt;1,2,0)))</f>
        <v>3</v>
      </c>
      <c r="K20" s="6">
        <f>MIN(COUNTIF($C$2:$F$2,1),COUNTIF(C20:F20,1))+MIN(COUNTIF($C$2:$F$2,2),COUNTIF(C20:F20,2))+MIN(COUNTIF($C$2:$F$2,3),COUNTIF(C20:F20,3))+MIN(COUNTIF($C$2:$F$2,4),COUNTIF(C20:F20,4))+MIN(COUNTIF($C$2:$F$2,5),COUNTIF(C20:F20,5))+MIN(COUNTIF($C$2:$F$2,6),COUNTIF(C20:F20,6))+MIN(COUNTIF($C$2:$F$2,7),COUNTIF(C20:F20,7))+MIN(COUNTIF($C$2:$F$2,8),COUNTIF(C20:F20,8))+MIN(COUNTIF($C$2:$F$2,9),COUNTIF(C20:F20,9))+MIN(COUNTIF($C$2:$F$2,0),COUNTIF(C20:F20,0))-I20</f>
        <v>0</v>
      </c>
      <c r="L20" s="7">
        <f>IF(OR(C20="",D20="",E20="",F20=""),3,IF(I20&gt;2,1,IF(I20+K20&gt;2,2,0)))</f>
        <v>3</v>
      </c>
      <c r="N20" s="7">
        <f>IF(OR(C20="",D20="",E20="",F20=""),3,IF(I20&gt;3,1,IF(I20+K20&gt;3,2,0)))</f>
        <v>3</v>
      </c>
      <c r="O20" s="6">
        <f>IF(I20=4,1*RIGHT(A20,1),13)</f>
        <v>13</v>
      </c>
    </row>
    <row r="21" spans="3:6" ht="7.5" customHeight="1">
      <c r="C21" s="10">
        <f ca="1">ROUNDDOWN(RAND()*($B$3+1),0)</f>
        <v>0</v>
      </c>
      <c r="D21" s="10">
        <f ca="1">ROUNDDOWN(RAND()*($B$3+1),0)</f>
        <v>2</v>
      </c>
      <c r="E21" s="10">
        <f ca="1">ROUNDDOWN(RAND()*($B$3+1),0)</f>
        <v>2</v>
      </c>
      <c r="F21" s="10">
        <f ca="1">ROUNDDOWN(RAND()*($B$3+1),0)</f>
        <v>1</v>
      </c>
    </row>
    <row r="22" spans="1:15" ht="30" customHeight="1">
      <c r="A22" s="22" t="s">
        <v>15</v>
      </c>
      <c r="B22" s="23"/>
      <c r="C22" s="12"/>
      <c r="D22" s="12"/>
      <c r="E22" s="12"/>
      <c r="F22" s="12"/>
      <c r="H22" s="5">
        <f>IF(OR(C22="",D22="",E22="",F22=""),3,IF(I22&gt;0,1,IF(K22&gt;0,2,0)))</f>
        <v>3</v>
      </c>
      <c r="I22" s="6">
        <f>IF(OR(C22="",D22="",E22="",F22=""),0,SUM($C$2=C22,$D$2=D22,$E$2=E22,$F$2=F22))</f>
        <v>0</v>
      </c>
      <c r="J22" s="7">
        <f>IF(OR(C22="",D22="",E22="",F22=""),3,IF(I22&gt;1,1,IF(I22+K22&gt;1,2,0)))</f>
        <v>3</v>
      </c>
      <c r="K22" s="6">
        <f>MIN(COUNTIF($C$2:$F$2,1),COUNTIF(C22:F22,1))+MIN(COUNTIF($C$2:$F$2,2),COUNTIF(C22:F22,2))+MIN(COUNTIF($C$2:$F$2,3),COUNTIF(C22:F22,3))+MIN(COUNTIF($C$2:$F$2,4),COUNTIF(C22:F22,4))+MIN(COUNTIF($C$2:$F$2,5),COUNTIF(C22:F22,5))+MIN(COUNTIF($C$2:$F$2,6),COUNTIF(C22:F22,6))+MIN(COUNTIF($C$2:$F$2,7),COUNTIF(C22:F22,7))+MIN(COUNTIF($C$2:$F$2,8),COUNTIF(C22:F22,8))+MIN(COUNTIF($C$2:$F$2,9),COUNTIF(C22:F22,9))+MIN(COUNTIF($C$2:$F$2,0),COUNTIF(C22:F22,0))-I22</f>
        <v>0</v>
      </c>
      <c r="L22" s="7">
        <f>IF(OR(C22="",D22="",E22="",F22=""),3,IF(I22&gt;2,1,IF(I22+K22&gt;2,2,0)))</f>
        <v>3</v>
      </c>
      <c r="N22" s="7">
        <f>IF(OR(C22="",D22="",E22="",F22=""),3,IF(I22&gt;3,1,IF(I22+K22&gt;3,2,0)))</f>
        <v>3</v>
      </c>
      <c r="O22" s="6">
        <f>IF(I22=4,1*RIGHT(A22,1),13)</f>
        <v>13</v>
      </c>
    </row>
    <row r="23" spans="3:15" ht="7.5" customHeight="1">
      <c r="C23" s="10">
        <f ca="1">ROUNDDOWN(RAND()*($B$3+1),0)</f>
        <v>2</v>
      </c>
      <c r="D23" s="10">
        <f ca="1">ROUNDDOWN(RAND()*($B$3+1),0)</f>
        <v>0</v>
      </c>
      <c r="E23" s="10">
        <f ca="1">ROUNDDOWN(RAND()*($B$3+1),0)</f>
        <v>2</v>
      </c>
      <c r="F23" s="10">
        <f ca="1">ROUNDDOWN(RAND()*($B$3+1),0)</f>
        <v>2</v>
      </c>
      <c r="O23" s="6">
        <f>O22</f>
        <v>13</v>
      </c>
    </row>
    <row r="24" spans="1:15" ht="30" customHeight="1">
      <c r="A24" s="22" t="s">
        <v>16</v>
      </c>
      <c r="B24" s="23"/>
      <c r="C24" s="12"/>
      <c r="D24" s="12"/>
      <c r="E24" s="12"/>
      <c r="F24" s="12"/>
      <c r="H24" s="5">
        <f>IF(OR(C24="",D24="",E24="",F24=""),3,IF(I24&gt;0,1,IF(K24&gt;0,2,0)))</f>
        <v>3</v>
      </c>
      <c r="I24" s="6">
        <f>IF(OR(C24="",D24="",E24="",F24=""),0,SUM($C$2=C24,$D$2=D24,$E$2=E24,$F$2=F24))</f>
        <v>0</v>
      </c>
      <c r="J24" s="7">
        <f>IF(OR(C24="",D24="",E24="",F24=""),3,IF(I24&gt;1,1,IF(I24+K24&gt;1,2,0)))</f>
        <v>3</v>
      </c>
      <c r="K24" s="6">
        <f>MIN(COUNTIF($C$2:$F$2,1),COUNTIF(C24:F24,1))+MIN(COUNTIF($C$2:$F$2,2),COUNTIF(C24:F24,2))+MIN(COUNTIF($C$2:$F$2,3),COUNTIF(C24:F24,3))+MIN(COUNTIF($C$2:$F$2,4),COUNTIF(C24:F24,4))+MIN(COUNTIF($C$2:$F$2,5),COUNTIF(C24:F24,5))+MIN(COUNTIF($C$2:$F$2,6),COUNTIF(C24:F24,6))+MIN(COUNTIF($C$2:$F$2,7),COUNTIF(C24:F24,7))+MIN(COUNTIF($C$2:$F$2,8),COUNTIF(C24:F24,8))+MIN(COUNTIF($C$2:$F$2,9),COUNTIF(C24:F24,9))+MIN(COUNTIF($C$2:$F$2,0),COUNTIF(C24:F24,0))-I24</f>
        <v>0</v>
      </c>
      <c r="L24" s="7">
        <f>IF(OR(C24="",D24="",E24="",F24=""),3,IF(I24&gt;2,1,IF(I24+K24&gt;2,2,0)))</f>
        <v>3</v>
      </c>
      <c r="N24" s="7">
        <f>IF(OR(C24="",D24="",E24="",F24=""),3,IF(I24&gt;3,1,IF(I24+K24&gt;3,2,0)))</f>
        <v>3</v>
      </c>
      <c r="O24" s="6">
        <f>IF(I24=4,1*RIGHT(A24,1),13)</f>
        <v>13</v>
      </c>
    </row>
    <row r="25" spans="3:15" ht="7.5" customHeight="1">
      <c r="C25" s="10">
        <f ca="1">ROUNDDOWN(RAND()*($B$3+1),0)</f>
        <v>2</v>
      </c>
      <c r="D25" s="10">
        <f ca="1">ROUNDDOWN(RAND()*($B$3+1),0)</f>
        <v>1</v>
      </c>
      <c r="E25" s="10">
        <f ca="1">ROUNDDOWN(RAND()*($B$3+1),0)</f>
        <v>1</v>
      </c>
      <c r="F25" s="10">
        <f ca="1">ROUNDDOWN(RAND()*($B$3+1),0)</f>
        <v>1</v>
      </c>
      <c r="O25" s="6">
        <f>O24</f>
        <v>13</v>
      </c>
    </row>
    <row r="26" spans="1:15" ht="30" customHeight="1">
      <c r="A26" s="22" t="s">
        <v>17</v>
      </c>
      <c r="B26" s="23"/>
      <c r="C26" s="12"/>
      <c r="D26" s="12"/>
      <c r="E26" s="12"/>
      <c r="F26" s="12"/>
      <c r="H26" s="5">
        <f>IF(OR(C26="",D26="",E26="",F26=""),3,IF(I26&gt;0,1,IF(K26&gt;0,2,0)))</f>
        <v>3</v>
      </c>
      <c r="I26" s="6">
        <f>IF(OR(C26="",D26="",E26="",F26=""),0,SUM($C$2=C26,$D$2=D26,$E$2=E26,$F$2=F26))</f>
        <v>0</v>
      </c>
      <c r="J26" s="7">
        <f>IF(OR(C26="",D26="",E26="",F26=""),3,IF(I26&gt;1,1,IF(I26+K26&gt;1,2,0)))</f>
        <v>3</v>
      </c>
      <c r="K26" s="6">
        <f>MIN(COUNTIF($C$2:$F$2,1),COUNTIF(C26:F26,1))+MIN(COUNTIF($C$2:$F$2,2),COUNTIF(C26:F26,2))+MIN(COUNTIF($C$2:$F$2,3),COUNTIF(C26:F26,3))+MIN(COUNTIF($C$2:$F$2,4),COUNTIF(C26:F26,4))+MIN(COUNTIF($C$2:$F$2,5),COUNTIF(C26:F26,5))+MIN(COUNTIF($C$2:$F$2,6),COUNTIF(C26:F26,6))+MIN(COUNTIF($C$2:$F$2,7),COUNTIF(C26:F26,7))+MIN(COUNTIF($C$2:$F$2,8),COUNTIF(C26:F26,8))+MIN(COUNTIF($C$2:$F$2,9),COUNTIF(C26:F26,9))+MIN(COUNTIF($C$2:$F$2,0),COUNTIF(C26:F26,0))-I26</f>
        <v>0</v>
      </c>
      <c r="L26" s="7">
        <f>IF(OR(C26="",D26="",E26="",F26=""),3,IF(I26&gt;2,1,IF(I26+K26&gt;2,2,0)))</f>
        <v>3</v>
      </c>
      <c r="N26" s="7">
        <f>IF(OR(C26="",D26="",E26="",F26=""),3,IF(I26&gt;3,1,IF(I26+K26&gt;3,2,0)))</f>
        <v>3</v>
      </c>
      <c r="O26" s="6">
        <f>IF(I26=4,1*RIGHT(A26,1),13)</f>
        <v>13</v>
      </c>
    </row>
    <row r="27" spans="3:6" ht="7.5" customHeight="1">
      <c r="C27" s="10">
        <f ca="1">ROUNDDOWN(RAND()*($B$3+1),0)</f>
        <v>0</v>
      </c>
      <c r="D27" s="10">
        <f ca="1">ROUNDDOWN(RAND()*($B$3+1),0)</f>
        <v>2</v>
      </c>
      <c r="E27" s="10">
        <f ca="1">ROUNDDOWN(RAND()*($B$3+1),0)</f>
        <v>2</v>
      </c>
      <c r="F27" s="10">
        <f ca="1">ROUNDDOWN(RAND()*($B$3+1),0)</f>
        <v>0</v>
      </c>
    </row>
  </sheetData>
  <sheetProtection sheet="1" objects="1" scenarios="1" selectLockedCells="1"/>
  <mergeCells count="16">
    <mergeCell ref="A14:B14"/>
    <mergeCell ref="A20:B20"/>
    <mergeCell ref="A22:B22"/>
    <mergeCell ref="A24:B24"/>
    <mergeCell ref="A26:B26"/>
    <mergeCell ref="I2:K2"/>
    <mergeCell ref="C1:F1"/>
    <mergeCell ref="M2:O2"/>
    <mergeCell ref="G1:O1"/>
    <mergeCell ref="A16:B16"/>
    <mergeCell ref="A18:B18"/>
    <mergeCell ref="A4:B4"/>
    <mergeCell ref="A6:B6"/>
    <mergeCell ref="A8:B8"/>
    <mergeCell ref="A10:B10"/>
    <mergeCell ref="A12:B12"/>
  </mergeCells>
  <conditionalFormatting sqref="H4 J4 L4 N4 H6 J6 L6 N6 H8 J8 L8 N8 H10 J10 L10 N10 H12 J12 L12 N12 H14 J14 L14 N14 H16 J16 L16 N16 H18 J18 L18 N18 H20 J20 L20 N20 H22 J22 L22 N22 H24 J24 L24 N24 H26 J26 L26 N26">
    <cfRule type="cellIs" priority="38" dxfId="3" operator="equal" stopIfTrue="1">
      <formula>2</formula>
    </cfRule>
    <cfRule type="cellIs" priority="39" dxfId="4" operator="equal" stopIfTrue="1">
      <formula>1</formula>
    </cfRule>
  </conditionalFormatting>
  <conditionalFormatting sqref="C2:F2">
    <cfRule type="expression" priority="88" dxfId="5" stopIfTrue="1">
      <formula>$G$3</formula>
    </cfRule>
  </conditionalFormatting>
  <dataValidations count="2">
    <dataValidation type="whole" allowBlank="1" showErrorMessage="1" errorTitle="Invalid entry" error="The code is 4 digits - enter only values between 0 and 9." sqref="C4:F4 C26:F26 C24:F24 C22:F22 C20:F20 C18:F18 C16:F16 C14:F14 C12:F12 C10:F10 C8:F8 C6:F6">
      <formula1>0</formula1>
      <formula2>9</formula2>
    </dataValidation>
    <dataValidation type="whole" allowBlank="1" showInputMessage="1" showErrorMessage="1" sqref="B3">
      <formula1>0</formula1>
      <formula2>9</formula2>
    </dataValidation>
  </dataValidations>
  <printOptions/>
  <pageMargins left="0.7" right="0.7" top="0.75" bottom="0.75" header="0.3" footer="0.3"/>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Your User Name</cp:lastModifiedBy>
  <dcterms:created xsi:type="dcterms:W3CDTF">2011-07-30T15:57:48Z</dcterms:created>
  <dcterms:modified xsi:type="dcterms:W3CDTF">2011-10-21T12:42:43Z</dcterms:modified>
  <cp:category/>
  <cp:version/>
  <cp:contentType/>
  <cp:contentStatus/>
</cp:coreProperties>
</file>