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385" activeTab="0"/>
  </bookViews>
  <sheets>
    <sheet name="Instructions" sheetId="1" r:id="rId1"/>
    <sheet name="Best Area" sheetId="2" r:id="rId2"/>
    <sheet name="Best Perimeter" sheetId="3" r:id="rId3"/>
    <sheet name="Extra" sheetId="4" r:id="rId4"/>
  </sheets>
  <definedNames/>
  <calcPr fullCalcOnLoad="1"/>
</workbook>
</file>

<file path=xl/sharedStrings.xml><?xml version="1.0" encoding="utf-8"?>
<sst xmlns="http://schemas.openxmlformats.org/spreadsheetml/2006/main" count="89" uniqueCount="60">
  <si>
    <t>Sides</t>
  </si>
  <si>
    <t>Triangle</t>
  </si>
  <si>
    <t>Square</t>
  </si>
  <si>
    <t>Pentagon</t>
  </si>
  <si>
    <t>Hexagon</t>
  </si>
  <si>
    <t>Heptagon</t>
  </si>
  <si>
    <t>Octagon</t>
  </si>
  <si>
    <t>Nonagon</t>
  </si>
  <si>
    <t>Decagon</t>
  </si>
  <si>
    <t>Hendecagon</t>
  </si>
  <si>
    <t>Dodecagon</t>
  </si>
  <si>
    <t>Triskaidecagon</t>
  </si>
  <si>
    <t>Tetradecagon</t>
  </si>
  <si>
    <t>Pentadecagon</t>
  </si>
  <si>
    <t>Hexadecagon</t>
  </si>
  <si>
    <t>Heptadecagon</t>
  </si>
  <si>
    <t>Octadecagon</t>
  </si>
  <si>
    <t>Enneadecagon</t>
  </si>
  <si>
    <t>Icosagon</t>
  </si>
  <si>
    <t>Hectagon</t>
  </si>
  <si>
    <t>Best Area for a Fixed Perimeter</t>
  </si>
  <si>
    <t>Perimeter:</t>
  </si>
  <si>
    <t>Shape:</t>
  </si>
  <si>
    <t>Area:</t>
  </si>
  <si>
    <t>Type in the perimeter, and use the arrows to change the number of sides for your shape</t>
  </si>
  <si>
    <t>What to do</t>
  </si>
  <si>
    <t>Best Perimeter for a Fixed Area</t>
  </si>
  <si>
    <t>Type in the area and use the arrows to change the number of sides for your shape</t>
  </si>
  <si>
    <r>
      <t xml:space="preserve">This sheet investigates the </t>
    </r>
    <r>
      <rPr>
        <b/>
        <i/>
        <sz val="12"/>
        <color indexed="8"/>
        <rFont val="Calibri"/>
        <family val="2"/>
      </rPr>
      <t>smallest perimeter</t>
    </r>
    <r>
      <rPr>
        <i/>
        <sz val="12"/>
        <color indexed="8"/>
        <rFont val="Calibri"/>
        <family val="2"/>
      </rPr>
      <t xml:space="preserve"> (distance around) for a </t>
    </r>
    <r>
      <rPr>
        <b/>
        <i/>
        <sz val="12"/>
        <color indexed="8"/>
        <rFont val="Calibri"/>
        <family val="2"/>
      </rPr>
      <t>fixed area</t>
    </r>
    <r>
      <rPr>
        <i/>
        <sz val="12"/>
        <color indexed="8"/>
        <rFont val="Calibri"/>
        <family val="2"/>
      </rPr>
      <t xml:space="preserve"> (space inside).</t>
    </r>
  </si>
  <si>
    <r>
      <t xml:space="preserve">This sheet investigates the </t>
    </r>
    <r>
      <rPr>
        <b/>
        <i/>
        <sz val="12"/>
        <color indexed="8"/>
        <rFont val="Calibri"/>
        <family val="2"/>
      </rPr>
      <t>greatest area</t>
    </r>
    <r>
      <rPr>
        <i/>
        <sz val="12"/>
        <color indexed="8"/>
        <rFont val="Calibri"/>
        <family val="2"/>
      </rPr>
      <t xml:space="preserve"> (space inside) for a </t>
    </r>
    <r>
      <rPr>
        <b/>
        <i/>
        <sz val="12"/>
        <color indexed="8"/>
        <rFont val="Calibri"/>
        <family val="2"/>
      </rPr>
      <t>fixed perimeter</t>
    </r>
    <r>
      <rPr>
        <i/>
        <sz val="12"/>
        <color indexed="8"/>
        <rFont val="Calibri"/>
        <family val="2"/>
      </rPr>
      <t xml:space="preserve"> (distance around).</t>
    </r>
  </si>
  <si>
    <t>What it does</t>
  </si>
  <si>
    <t>How to use it</t>
  </si>
  <si>
    <t>Best Area</t>
  </si>
  <si>
    <t>Best Perimeter</t>
  </si>
  <si>
    <r>
      <t xml:space="preserve">This sheet allows you to change the </t>
    </r>
    <r>
      <rPr>
        <b/>
        <sz val="12"/>
        <color indexed="8"/>
        <rFont val="Calibri"/>
        <family val="2"/>
      </rPr>
      <t>perimeter</t>
    </r>
    <r>
      <rPr>
        <sz val="12"/>
        <color indexed="8"/>
        <rFont val="Calibri"/>
        <family val="2"/>
      </rPr>
      <t xml:space="preserve"> of a regular polygon, and the </t>
    </r>
    <r>
      <rPr>
        <b/>
        <sz val="12"/>
        <color indexed="8"/>
        <rFont val="Calibri"/>
        <family val="2"/>
      </rPr>
      <t>number of sides</t>
    </r>
    <r>
      <rPr>
        <sz val="12"/>
        <color indexed="8"/>
        <rFont val="Calibri"/>
        <family val="2"/>
      </rPr>
      <t xml:space="preserve">.  </t>
    </r>
  </si>
  <si>
    <r>
      <t xml:space="preserve">This sheet allows you to change the </t>
    </r>
    <r>
      <rPr>
        <b/>
        <sz val="12"/>
        <color indexed="8"/>
        <rFont val="Calibri"/>
        <family val="2"/>
      </rPr>
      <t>area</t>
    </r>
    <r>
      <rPr>
        <sz val="12"/>
        <color indexed="8"/>
        <rFont val="Calibri"/>
        <family val="2"/>
      </rPr>
      <t xml:space="preserve"> of a regular polygon, and the </t>
    </r>
    <r>
      <rPr>
        <b/>
        <sz val="12"/>
        <color indexed="8"/>
        <rFont val="Calibri"/>
        <family val="2"/>
      </rPr>
      <t>number of sides.</t>
    </r>
  </si>
  <si>
    <r>
      <t xml:space="preserve">Both sheets will also give the result of finding the area or perimeter (circumference) of a </t>
    </r>
    <r>
      <rPr>
        <b/>
        <sz val="12"/>
        <color indexed="8"/>
        <rFont val="Calibri"/>
        <family val="2"/>
      </rPr>
      <t>circle</t>
    </r>
    <r>
      <rPr>
        <sz val="12"/>
        <color indexed="8"/>
        <rFont val="Calibri"/>
        <family val="2"/>
      </rPr>
      <t>, for comparison.</t>
    </r>
  </si>
  <si>
    <r>
      <t xml:space="preserve">Using </t>
    </r>
    <r>
      <rPr>
        <b/>
        <sz val="12"/>
        <color indexed="8"/>
        <rFont val="Calibri"/>
        <family val="2"/>
      </rPr>
      <t>Best Area</t>
    </r>
    <r>
      <rPr>
        <sz val="12"/>
        <color indexed="8"/>
        <rFont val="Calibri"/>
        <family val="2"/>
      </rPr>
      <t xml:space="preserve"> you can investigate how the area changes for a fixed perimeter, and compare the area of polygons with the area of a circle.</t>
    </r>
  </si>
  <si>
    <r>
      <t xml:space="preserve">Using </t>
    </r>
    <r>
      <rPr>
        <b/>
        <sz val="12"/>
        <color indexed="8"/>
        <rFont val="Calibri"/>
        <family val="2"/>
      </rPr>
      <t>Best Perimeter</t>
    </r>
    <r>
      <rPr>
        <sz val="12"/>
        <color indexed="8"/>
        <rFont val="Calibri"/>
        <family val="2"/>
      </rPr>
      <t xml:space="preserve"> you can set a desired area to enclose, and calculate, for different polygons, how much perimeter would be needed.  </t>
    </r>
  </si>
  <si>
    <t>Motivation</t>
  </si>
  <si>
    <t>Questions</t>
  </si>
  <si>
    <t>1)</t>
  </si>
  <si>
    <t>2)</t>
  </si>
  <si>
    <t>3)</t>
  </si>
  <si>
    <t>4)</t>
  </si>
  <si>
    <t>What is the area of a regular hexagon with perimeter 25m?</t>
  </si>
  <si>
    <r>
      <t>What is the perimeter of a regular decagon with area 100m</t>
    </r>
    <r>
      <rPr>
        <sz val="11"/>
        <color indexed="8"/>
        <rFont val="Arial"/>
        <family val="0"/>
      </rPr>
      <t>²</t>
    </r>
    <r>
      <rPr>
        <sz val="11"/>
        <color theme="1"/>
        <rFont val="Calibri"/>
        <family val="2"/>
      </rPr>
      <t>?</t>
    </r>
  </si>
  <si>
    <t>If I make an enclosure with 35m of fence, how much more area will I be able to enclose using an octagonal shape than simply making a square?</t>
  </si>
  <si>
    <r>
      <t xml:space="preserve">There are many times when you might want to maximise area and minimise perimeter.  The most basic example would be fencing in a field.  If you want the maximum grazing ground but want to use the smallest amount of fencing to enclose it, you would need to find a shape that gives you a </t>
    </r>
    <r>
      <rPr>
        <b/>
        <sz val="12"/>
        <color indexed="8"/>
        <rFont val="Calibri"/>
        <family val="2"/>
      </rPr>
      <t>large area</t>
    </r>
    <r>
      <rPr>
        <sz val="12"/>
        <color indexed="8"/>
        <rFont val="Calibri"/>
        <family val="2"/>
      </rPr>
      <t xml:space="preserve"> with a </t>
    </r>
    <r>
      <rPr>
        <b/>
        <sz val="12"/>
        <color indexed="8"/>
        <rFont val="Calibri"/>
        <family val="2"/>
      </rPr>
      <t>small perimeter</t>
    </r>
    <r>
      <rPr>
        <sz val="12"/>
        <color indexed="8"/>
        <rFont val="Calibri"/>
        <family val="2"/>
      </rPr>
      <t xml:space="preserve">.  </t>
    </r>
  </si>
  <si>
    <r>
      <t>m</t>
    </r>
    <r>
      <rPr>
        <sz val="11"/>
        <color indexed="8"/>
        <rFont val="Calibri"/>
        <family val="2"/>
      </rPr>
      <t>²</t>
    </r>
  </si>
  <si>
    <t>m²</t>
  </si>
  <si>
    <t>m</t>
  </si>
  <si>
    <t>Circle:</t>
  </si>
  <si>
    <t>Pentagon:</t>
  </si>
  <si>
    <t>I want to enclose an area of 200m².  How much fence would I need to enclose it with a pentagon, and how much with a circle?</t>
  </si>
  <si>
    <t>Use the tools to answer the following questions (give answers correct to 1dp):</t>
  </si>
  <si>
    <r>
      <t xml:space="preserve">Finding </t>
    </r>
    <r>
      <rPr>
        <b/>
        <sz val="36"/>
        <color indexed="8"/>
        <rFont val="Calibri"/>
        <family val="2"/>
      </rPr>
      <t>π</t>
    </r>
  </si>
  <si>
    <t>π = 3.14159265358979323846264338327950288</t>
  </si>
  <si>
    <t>Ludolf Van Ceulen spent his adult life improving his approximation to π.  Apparently, at the time of his death in 1610, his value of π was given on his tombstone:</t>
  </si>
  <si>
    <r>
      <t>One method for finding π involves
polygons with increasing numbers
of sides.  The green polygon has an
area slightly smaller than a circle,
and the blue one an area slightly
larger.  As the number of sides increases, the area of the two polygons gets closer and closer to πr</t>
    </r>
    <r>
      <rPr>
        <sz val="16"/>
        <color indexed="8"/>
        <rFont val="Calibri"/>
        <family val="2"/>
      </rPr>
      <t xml:space="preserve">². 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</si>
</sst>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u val="single"/>
      <sz val="11"/>
      <color indexed="12"/>
      <name val="Calibri"/>
      <family val="2"/>
    </font>
    <font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20"/>
      <color indexed="42"/>
      <name val="Calibri"/>
      <family val="2"/>
    </font>
    <font>
      <sz val="20"/>
      <color indexed="41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0"/>
    </font>
    <font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36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 shrinkToFit="1"/>
    </xf>
    <xf numFmtId="0" fontId="6" fillId="35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right"/>
    </xf>
    <xf numFmtId="0" fontId="15" fillId="36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4" fillId="2" borderId="11" xfId="0" applyFont="1" applyFill="1" applyBorder="1" applyAlignment="1" applyProtection="1">
      <alignment vertical="top" shrinkToFit="1"/>
      <protection locked="0"/>
    </xf>
    <xf numFmtId="0" fontId="19" fillId="33" borderId="0" xfId="0" applyFont="1" applyFill="1" applyAlignment="1" applyProtection="1">
      <alignment horizontal="center" vertical="top" wrapText="1"/>
      <protection/>
    </xf>
    <xf numFmtId="0" fontId="5" fillId="35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6" fillId="38" borderId="0" xfId="0" applyFont="1" applyFill="1" applyAlignment="1" applyProtection="1">
      <alignment/>
      <protection locked="0"/>
    </xf>
    <xf numFmtId="0" fontId="11" fillId="38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left" vertical="top" wrapText="1"/>
      <protection/>
    </xf>
    <xf numFmtId="0" fontId="6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top" wrapText="1"/>
    </xf>
    <xf numFmtId="0" fontId="8" fillId="35" borderId="0" xfId="0" applyFont="1" applyFill="1" applyAlignment="1">
      <alignment horizontal="right"/>
    </xf>
    <xf numFmtId="0" fontId="10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vertical="top" wrapText="1"/>
    </xf>
    <xf numFmtId="0" fontId="8" fillId="36" borderId="0" xfId="0" applyFont="1" applyFill="1" applyAlignment="1">
      <alignment horizontal="right"/>
    </xf>
    <xf numFmtId="0" fontId="10" fillId="36" borderId="0" xfId="0" applyFont="1" applyFill="1" applyAlignment="1">
      <alignment horizontal="center"/>
    </xf>
    <xf numFmtId="0" fontId="56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57" fillId="39" borderId="0" xfId="0" applyFont="1" applyFill="1" applyAlignment="1">
      <alignment horizontal="left" vertical="top" wrapText="1"/>
    </xf>
    <xf numFmtId="0" fontId="57" fillId="39" borderId="0" xfId="0" applyFont="1" applyFill="1" applyAlignment="1">
      <alignment/>
    </xf>
    <xf numFmtId="0" fontId="58" fillId="39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4</xdr:col>
      <xdr:colOff>314325</xdr:colOff>
      <xdr:row>15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906" t="19999" r="35644" b="20332"/>
        <a:stretch>
          <a:fillRect/>
        </a:stretch>
      </xdr:blipFill>
      <xdr:spPr>
        <a:xfrm>
          <a:off x="0" y="561975"/>
          <a:ext cx="2752725" cy="271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600075</xdr:colOff>
      <xdr:row>7</xdr:row>
      <xdr:rowOff>9525</xdr:rowOff>
    </xdr:from>
    <xdr:to>
      <xdr:col>14</xdr:col>
      <xdr:colOff>0</xdr:colOff>
      <xdr:row>21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21191" t="20666" r="18652" b="25166"/>
        <a:stretch>
          <a:fillRect/>
        </a:stretch>
      </xdr:blipFill>
      <xdr:spPr>
        <a:xfrm>
          <a:off x="3038475" y="1714500"/>
          <a:ext cx="5495925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:I2"/>
    </sheetView>
  </sheetViews>
  <sheetFormatPr defaultColWidth="0" defaultRowHeight="15" zeroHeight="1"/>
  <cols>
    <col min="1" max="1" width="17.7109375" style="41" bestFit="1" customWidth="1"/>
    <col min="2" max="2" width="15.57421875" style="30" bestFit="1" customWidth="1"/>
    <col min="3" max="9" width="9.8515625" style="30" customWidth="1"/>
    <col min="10" max="16384" width="0" style="30" hidden="1" customWidth="1"/>
  </cols>
  <sheetData>
    <row r="1" spans="1:9" ht="15">
      <c r="A1" s="44" t="s">
        <v>25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/>
      <c r="B2" s="44"/>
      <c r="C2" s="44"/>
      <c r="D2" s="44"/>
      <c r="E2" s="44"/>
      <c r="F2" s="44"/>
      <c r="G2" s="44"/>
      <c r="H2" s="44"/>
      <c r="I2" s="44"/>
    </row>
    <row r="3" spans="1:9" ht="21">
      <c r="A3" s="31"/>
      <c r="B3" s="32"/>
      <c r="C3" s="32"/>
      <c r="D3" s="32"/>
      <c r="E3" s="32"/>
      <c r="F3" s="32"/>
      <c r="G3" s="32"/>
      <c r="H3" s="32"/>
      <c r="I3" s="32"/>
    </row>
    <row r="4" spans="1:9" s="33" customFormat="1" ht="21">
      <c r="A4" s="31" t="s">
        <v>39</v>
      </c>
      <c r="B4" s="42" t="s">
        <v>48</v>
      </c>
      <c r="C4" s="42"/>
      <c r="D4" s="42"/>
      <c r="E4" s="42"/>
      <c r="F4" s="42"/>
      <c r="G4" s="42"/>
      <c r="H4" s="42"/>
      <c r="I4" s="42"/>
    </row>
    <row r="5" spans="1:9" s="33" customFormat="1" ht="15.75">
      <c r="A5" s="34"/>
      <c r="B5" s="42"/>
      <c r="C5" s="42"/>
      <c r="D5" s="42"/>
      <c r="E5" s="42"/>
      <c r="F5" s="42"/>
      <c r="G5" s="42"/>
      <c r="H5" s="42"/>
      <c r="I5" s="42"/>
    </row>
    <row r="6" spans="1:9" s="33" customFormat="1" ht="15.75">
      <c r="A6" s="34"/>
      <c r="B6" s="42"/>
      <c r="C6" s="42"/>
      <c r="D6" s="42"/>
      <c r="E6" s="42"/>
      <c r="F6" s="42"/>
      <c r="G6" s="42"/>
      <c r="H6" s="42"/>
      <c r="I6" s="42"/>
    </row>
    <row r="7" spans="1:9" s="33" customFormat="1" ht="15.75">
      <c r="A7" s="34"/>
      <c r="B7" s="42"/>
      <c r="C7" s="42"/>
      <c r="D7" s="42"/>
      <c r="E7" s="42"/>
      <c r="F7" s="42"/>
      <c r="G7" s="42"/>
      <c r="H7" s="42"/>
      <c r="I7" s="42"/>
    </row>
    <row r="8" spans="1:9" s="33" customFormat="1" ht="15.75">
      <c r="A8" s="34"/>
      <c r="B8" s="34"/>
      <c r="C8" s="34"/>
      <c r="D8" s="34"/>
      <c r="E8" s="34"/>
      <c r="F8" s="34"/>
      <c r="G8" s="34"/>
      <c r="H8" s="34"/>
      <c r="I8" s="34"/>
    </row>
    <row r="9" spans="1:9" s="33" customFormat="1" ht="21">
      <c r="A9" s="31" t="s">
        <v>30</v>
      </c>
      <c r="B9" s="34"/>
      <c r="C9" s="34"/>
      <c r="D9" s="34"/>
      <c r="E9" s="34"/>
      <c r="F9" s="34"/>
      <c r="G9" s="34"/>
      <c r="H9" s="34"/>
      <c r="I9" s="34"/>
    </row>
    <row r="10" spans="1:9" s="33" customFormat="1" ht="21">
      <c r="A10" s="31"/>
      <c r="B10" s="35" t="s">
        <v>32</v>
      </c>
      <c r="C10" s="42" t="s">
        <v>34</v>
      </c>
      <c r="D10" s="42"/>
      <c r="E10" s="42"/>
      <c r="F10" s="42"/>
      <c r="G10" s="42"/>
      <c r="H10" s="42"/>
      <c r="I10" s="42"/>
    </row>
    <row r="11" spans="1:9" s="33" customFormat="1" ht="21">
      <c r="A11" s="31"/>
      <c r="B11" s="34"/>
      <c r="C11" s="42"/>
      <c r="D11" s="42"/>
      <c r="E11" s="42"/>
      <c r="F11" s="42"/>
      <c r="G11" s="42"/>
      <c r="H11" s="42"/>
      <c r="I11" s="42"/>
    </row>
    <row r="12" spans="1:9" s="33" customFormat="1" ht="21">
      <c r="A12" s="31"/>
      <c r="B12" s="35"/>
      <c r="C12" s="34"/>
      <c r="D12" s="34"/>
      <c r="E12" s="34"/>
      <c r="F12" s="34"/>
      <c r="G12" s="34"/>
      <c r="H12" s="34"/>
      <c r="I12" s="34"/>
    </row>
    <row r="13" spans="1:9" s="33" customFormat="1" ht="21">
      <c r="A13" s="31"/>
      <c r="B13" s="35" t="s">
        <v>33</v>
      </c>
      <c r="C13" s="42" t="s">
        <v>35</v>
      </c>
      <c r="D13" s="42"/>
      <c r="E13" s="42"/>
      <c r="F13" s="42"/>
      <c r="G13" s="42"/>
      <c r="H13" s="42"/>
      <c r="I13" s="42"/>
    </row>
    <row r="14" spans="1:9" s="33" customFormat="1" ht="21">
      <c r="A14" s="31"/>
      <c r="B14" s="34"/>
      <c r="C14" s="42"/>
      <c r="D14" s="42"/>
      <c r="E14" s="42"/>
      <c r="F14" s="42"/>
      <c r="G14" s="42"/>
      <c r="H14" s="42"/>
      <c r="I14" s="42"/>
    </row>
    <row r="15" spans="1:9" s="33" customFormat="1" ht="21">
      <c r="A15" s="31"/>
      <c r="B15" s="34"/>
      <c r="C15" s="34"/>
      <c r="D15" s="34"/>
      <c r="E15" s="34"/>
      <c r="F15" s="34"/>
      <c r="G15" s="34"/>
      <c r="H15" s="34"/>
      <c r="I15" s="34"/>
    </row>
    <row r="16" spans="1:9" s="33" customFormat="1" ht="21">
      <c r="A16" s="31"/>
      <c r="B16" s="42" t="s">
        <v>36</v>
      </c>
      <c r="C16" s="42"/>
      <c r="D16" s="42"/>
      <c r="E16" s="42"/>
      <c r="F16" s="42"/>
      <c r="G16" s="42"/>
      <c r="H16" s="42"/>
      <c r="I16" s="42"/>
    </row>
    <row r="17" spans="1:9" s="33" customFormat="1" ht="21">
      <c r="A17" s="31"/>
      <c r="B17" s="42"/>
      <c r="C17" s="42"/>
      <c r="D17" s="42"/>
      <c r="E17" s="42"/>
      <c r="F17" s="42"/>
      <c r="G17" s="42"/>
      <c r="H17" s="42"/>
      <c r="I17" s="42"/>
    </row>
    <row r="18" spans="1:9" s="33" customFormat="1" ht="21">
      <c r="A18" s="31"/>
      <c r="B18" s="34"/>
      <c r="C18" s="34"/>
      <c r="D18" s="34"/>
      <c r="E18" s="34"/>
      <c r="F18" s="34"/>
      <c r="G18" s="34"/>
      <c r="H18" s="34"/>
      <c r="I18" s="34"/>
    </row>
    <row r="19" spans="1:9" s="33" customFormat="1" ht="21">
      <c r="A19" s="31" t="s">
        <v>31</v>
      </c>
      <c r="B19" s="42" t="s">
        <v>37</v>
      </c>
      <c r="C19" s="42"/>
      <c r="D19" s="42"/>
      <c r="E19" s="42"/>
      <c r="F19" s="42"/>
      <c r="G19" s="42"/>
      <c r="H19" s="42"/>
      <c r="I19" s="42"/>
    </row>
    <row r="20" spans="1:9" s="33" customFormat="1" ht="21">
      <c r="A20" s="31"/>
      <c r="B20" s="42"/>
      <c r="C20" s="42"/>
      <c r="D20" s="42"/>
      <c r="E20" s="42"/>
      <c r="F20" s="42"/>
      <c r="G20" s="42"/>
      <c r="H20" s="42"/>
      <c r="I20" s="42"/>
    </row>
    <row r="21" spans="1:9" s="33" customFormat="1" ht="21">
      <c r="A21" s="31"/>
      <c r="B21" s="34"/>
      <c r="C21" s="34"/>
      <c r="D21" s="34"/>
      <c r="E21" s="34"/>
      <c r="F21" s="34"/>
      <c r="G21" s="34"/>
      <c r="H21" s="34"/>
      <c r="I21" s="34"/>
    </row>
    <row r="22" spans="1:9" s="33" customFormat="1" ht="21">
      <c r="A22" s="31"/>
      <c r="B22" s="42" t="s">
        <v>38</v>
      </c>
      <c r="C22" s="42"/>
      <c r="D22" s="42"/>
      <c r="E22" s="42"/>
      <c r="F22" s="42"/>
      <c r="G22" s="42"/>
      <c r="H22" s="42"/>
      <c r="I22" s="42"/>
    </row>
    <row r="23" spans="1:9" s="33" customFormat="1" ht="21">
      <c r="A23" s="31"/>
      <c r="B23" s="42"/>
      <c r="C23" s="42"/>
      <c r="D23" s="42"/>
      <c r="E23" s="42"/>
      <c r="F23" s="42"/>
      <c r="G23" s="42"/>
      <c r="H23" s="42"/>
      <c r="I23" s="42"/>
    </row>
    <row r="24" spans="1:9" s="33" customFormat="1" ht="21">
      <c r="A24" s="36"/>
      <c r="B24" s="37"/>
      <c r="C24" s="37"/>
      <c r="D24" s="37"/>
      <c r="E24" s="37"/>
      <c r="F24" s="37"/>
      <c r="G24" s="37"/>
      <c r="H24" s="37"/>
      <c r="I24" s="37"/>
    </row>
    <row r="25" spans="1:9" s="33" customFormat="1" ht="21">
      <c r="A25" s="31" t="s">
        <v>40</v>
      </c>
      <c r="B25" s="34" t="s">
        <v>55</v>
      </c>
      <c r="C25" s="34"/>
      <c r="D25" s="34"/>
      <c r="E25" s="34"/>
      <c r="F25" s="34"/>
      <c r="G25" s="34"/>
      <c r="H25" s="34"/>
      <c r="I25" s="34"/>
    </row>
    <row r="26" spans="1:9" s="33" customFormat="1" ht="21">
      <c r="A26" s="31"/>
      <c r="B26" s="34"/>
      <c r="C26" s="34"/>
      <c r="D26" s="34"/>
      <c r="E26" s="34"/>
      <c r="F26" s="34"/>
      <c r="G26" s="34"/>
      <c r="H26" s="34"/>
      <c r="I26" s="34"/>
    </row>
    <row r="27" spans="1:9" ht="41.25" customHeight="1">
      <c r="A27" s="38" t="s">
        <v>41</v>
      </c>
      <c r="B27" s="43" t="s">
        <v>45</v>
      </c>
      <c r="C27" s="43"/>
      <c r="D27" s="43"/>
      <c r="E27" s="43"/>
      <c r="F27" s="43"/>
      <c r="G27" s="43"/>
      <c r="H27" s="43"/>
      <c r="I27" s="43"/>
    </row>
    <row r="28" spans="1:9" ht="19.5" customHeight="1">
      <c r="A28" s="38"/>
      <c r="B28" s="26"/>
      <c r="C28" s="39" t="s">
        <v>49</v>
      </c>
      <c r="D28" s="39"/>
      <c r="E28" s="39"/>
      <c r="F28" s="39"/>
      <c r="G28" s="39"/>
      <c r="H28" s="39"/>
      <c r="I28" s="39"/>
    </row>
    <row r="29" spans="1:9" ht="19.5" customHeight="1">
      <c r="A29" s="27">
        <v>45.1054898</v>
      </c>
      <c r="B29" s="45">
        <f>IF(ROUND(B28,1)=ROUND(A29,1),"Correct!",IF(B28="","","Try Again"))</f>
      </c>
      <c r="C29" s="45"/>
      <c r="D29" s="45"/>
      <c r="E29" s="45"/>
      <c r="F29" s="45"/>
      <c r="G29" s="45"/>
      <c r="H29" s="45"/>
      <c r="I29" s="45"/>
    </row>
    <row r="30" spans="1:9" ht="41.25" customHeight="1">
      <c r="A30" s="38" t="s">
        <v>42</v>
      </c>
      <c r="B30" s="43" t="s">
        <v>46</v>
      </c>
      <c r="C30" s="43"/>
      <c r="D30" s="43"/>
      <c r="E30" s="43"/>
      <c r="F30" s="43"/>
      <c r="G30" s="43"/>
      <c r="H30" s="43"/>
      <c r="I30" s="43"/>
    </row>
    <row r="31" spans="1:9" ht="19.5" customHeight="1">
      <c r="A31" s="38"/>
      <c r="B31" s="26"/>
      <c r="C31" s="39" t="s">
        <v>51</v>
      </c>
      <c r="D31" s="39"/>
      <c r="E31" s="39"/>
      <c r="F31" s="39"/>
      <c r="G31" s="39"/>
      <c r="H31" s="39"/>
      <c r="I31" s="39"/>
    </row>
    <row r="32" spans="1:9" ht="19.5" customHeight="1">
      <c r="A32" s="27">
        <v>36.051058</v>
      </c>
      <c r="B32" s="45">
        <f>IF(ROUND(B31,1)=ROUND(A32,1),"Correct!",IF(B31="","","Try Again"))</f>
      </c>
      <c r="C32" s="45"/>
      <c r="D32" s="45"/>
      <c r="E32" s="45"/>
      <c r="F32" s="45"/>
      <c r="G32" s="45"/>
      <c r="H32" s="45"/>
      <c r="I32" s="45"/>
    </row>
    <row r="33" spans="1:9" ht="41.25" customHeight="1">
      <c r="A33" s="38" t="s">
        <v>43</v>
      </c>
      <c r="B33" s="43" t="s">
        <v>47</v>
      </c>
      <c r="C33" s="43"/>
      <c r="D33" s="43"/>
      <c r="E33" s="43"/>
      <c r="F33" s="43"/>
      <c r="G33" s="43"/>
      <c r="H33" s="43"/>
      <c r="I33" s="43"/>
    </row>
    <row r="34" spans="1:9" ht="19.5" customHeight="1">
      <c r="A34" s="38"/>
      <c r="B34" s="26"/>
      <c r="C34" s="39" t="s">
        <v>49</v>
      </c>
      <c r="D34" s="39"/>
      <c r="E34" s="39"/>
      <c r="F34" s="39"/>
      <c r="G34" s="39"/>
      <c r="H34" s="39"/>
      <c r="I34" s="39"/>
    </row>
    <row r="35" spans="1:9" ht="19.5" customHeight="1">
      <c r="A35" s="27">
        <v>15.85661</v>
      </c>
      <c r="B35" s="45">
        <f>IF(ROUND(B34,1)=ROUND(A35,1),"Correct!",IF(B34="","","Try Again"))</f>
      </c>
      <c r="C35" s="45"/>
      <c r="D35" s="45"/>
      <c r="E35" s="45"/>
      <c r="F35" s="45"/>
      <c r="G35" s="45"/>
      <c r="H35" s="45"/>
      <c r="I35" s="45"/>
    </row>
    <row r="36" spans="1:9" ht="41.25" customHeight="1">
      <c r="A36" s="38" t="s">
        <v>44</v>
      </c>
      <c r="B36" s="43" t="s">
        <v>54</v>
      </c>
      <c r="C36" s="43"/>
      <c r="D36" s="43"/>
      <c r="E36" s="43"/>
      <c r="F36" s="43"/>
      <c r="G36" s="43"/>
      <c r="H36" s="43"/>
      <c r="I36" s="43"/>
    </row>
    <row r="37" spans="1:9" ht="19.5" customHeight="1">
      <c r="A37" s="27">
        <v>53.9089057</v>
      </c>
      <c r="B37" s="40" t="s">
        <v>53</v>
      </c>
      <c r="C37" s="26"/>
      <c r="D37" s="39" t="s">
        <v>51</v>
      </c>
      <c r="E37" s="40" t="s">
        <v>52</v>
      </c>
      <c r="F37" s="26"/>
      <c r="G37" s="39" t="s">
        <v>51</v>
      </c>
      <c r="H37" s="39"/>
      <c r="I37" s="39"/>
    </row>
    <row r="38" spans="1:9" ht="19.5" customHeight="1">
      <c r="A38" s="27">
        <v>50.133</v>
      </c>
      <c r="B38" s="45">
        <f>IF(AND(ROUND(C37,1)=ROUND(A37,1),ROUND(F37,1)=ROUND(A38,1)),"Correct!",IF(OR(C37="",F37=""),"",IF(OR(ROUND(C37,1)=ROUND(A37,1),ROUND(F37,1)=ROUND(A38,1)),"Not quite...","Try Again")))</f>
      </c>
      <c r="C38" s="45"/>
      <c r="D38" s="45"/>
      <c r="E38" s="45"/>
      <c r="F38" s="45"/>
      <c r="G38" s="45"/>
      <c r="H38" s="45"/>
      <c r="I38" s="45"/>
    </row>
    <row r="39" ht="21" hidden="1"/>
  </sheetData>
  <sheetProtection sheet="1" objects="1" scenarios="1" selectLockedCells="1"/>
  <mergeCells count="15">
    <mergeCell ref="B29:I29"/>
    <mergeCell ref="B32:I32"/>
    <mergeCell ref="B35:I35"/>
    <mergeCell ref="B38:I38"/>
    <mergeCell ref="B30:I30"/>
    <mergeCell ref="B33:I33"/>
    <mergeCell ref="B36:I36"/>
    <mergeCell ref="B16:I17"/>
    <mergeCell ref="B19:I20"/>
    <mergeCell ref="B22:I23"/>
    <mergeCell ref="B27:I27"/>
    <mergeCell ref="A1:I2"/>
    <mergeCell ref="B4:I7"/>
    <mergeCell ref="C10:I11"/>
    <mergeCell ref="C13:I14"/>
  </mergeCells>
  <conditionalFormatting sqref="B29:I29">
    <cfRule type="expression" priority="12" dxfId="12" stopIfTrue="1">
      <formula>B29="Correct!"</formula>
    </cfRule>
  </conditionalFormatting>
  <conditionalFormatting sqref="B32:I32">
    <cfRule type="expression" priority="11" dxfId="12" stopIfTrue="1">
      <formula>B32="Correct!"</formula>
    </cfRule>
  </conditionalFormatting>
  <conditionalFormatting sqref="B32:I32">
    <cfRule type="expression" priority="10" dxfId="12" stopIfTrue="1">
      <formula>B32="Correct!"</formula>
    </cfRule>
  </conditionalFormatting>
  <conditionalFormatting sqref="B35:I35">
    <cfRule type="expression" priority="9" dxfId="12" stopIfTrue="1">
      <formula>B35="Correct!"</formula>
    </cfRule>
  </conditionalFormatting>
  <conditionalFormatting sqref="B38:I38">
    <cfRule type="expression" priority="8" dxfId="12" stopIfTrue="1">
      <formula>B38="Correct!"</formula>
    </cfRule>
  </conditionalFormatting>
  <conditionalFormatting sqref="B32:I32">
    <cfRule type="expression" priority="7" dxfId="12" stopIfTrue="1">
      <formula>B32="Correct!"</formula>
    </cfRule>
  </conditionalFormatting>
  <conditionalFormatting sqref="B35:I35">
    <cfRule type="expression" priority="6" dxfId="12" stopIfTrue="1">
      <formula>B35="Correct!"</formula>
    </cfRule>
  </conditionalFormatting>
  <conditionalFormatting sqref="B35:I35">
    <cfRule type="expression" priority="5" dxfId="12" stopIfTrue="1">
      <formula>B35="Correct!"</formula>
    </cfRule>
  </conditionalFormatting>
  <conditionalFormatting sqref="B35:I35">
    <cfRule type="expression" priority="4" dxfId="12" stopIfTrue="1">
      <formula>B35="Correct!"</formula>
    </cfRule>
  </conditionalFormatting>
  <conditionalFormatting sqref="B35:I35">
    <cfRule type="expression" priority="3" dxfId="12" stopIfTrue="1">
      <formula>B35="Correct!"</formula>
    </cfRule>
  </conditionalFormatting>
  <conditionalFormatting sqref="B35:I35">
    <cfRule type="expression" priority="2" dxfId="12" stopIfTrue="1">
      <formula>B35="Correct!"</formula>
    </cfRule>
  </conditionalFormatting>
  <conditionalFormatting sqref="B35:I35">
    <cfRule type="expression" priority="1" dxfId="12" stopIfTrue="1">
      <formula>B35="Correct!"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C4" sqref="C4"/>
    </sheetView>
  </sheetViews>
  <sheetFormatPr defaultColWidth="0" defaultRowHeight="15" zeroHeight="1"/>
  <cols>
    <col min="1" max="2" width="5.7109375" style="2" customWidth="1"/>
    <col min="3" max="3" width="23.140625" style="1" customWidth="1"/>
    <col min="4" max="4" width="17.140625" style="1" customWidth="1"/>
    <col min="5" max="5" width="25.7109375" style="2" customWidth="1"/>
    <col min="6" max="6" width="2.8515625" style="2" customWidth="1"/>
    <col min="7" max="7" width="12.28125" style="2" customWidth="1"/>
    <col min="8" max="10" width="6.421875" style="2" customWidth="1"/>
    <col min="11" max="11" width="23.140625" style="1" customWidth="1"/>
    <col min="12" max="13" width="5.57421875" style="2" customWidth="1"/>
    <col min="14" max="16" width="0" style="2" hidden="1" customWidth="1"/>
    <col min="17" max="16384" width="0" style="1" hidden="1" customWidth="1"/>
  </cols>
  <sheetData>
    <row r="1" spans="1:14" ht="26.25" customHeight="1">
      <c r="A1" s="47" t="s">
        <v>29</v>
      </c>
      <c r="B1" s="47"/>
      <c r="C1" s="47"/>
      <c r="D1" s="46" t="s">
        <v>20</v>
      </c>
      <c r="E1" s="46"/>
      <c r="F1" s="46"/>
      <c r="G1" s="46"/>
      <c r="H1" s="46"/>
      <c r="I1" s="46"/>
      <c r="J1" s="46"/>
      <c r="K1" s="9"/>
      <c r="L1" s="9"/>
      <c r="M1" s="9"/>
      <c r="N1" s="6"/>
    </row>
    <row r="2" spans="1:14" ht="26.25" customHeight="1">
      <c r="A2" s="47"/>
      <c r="B2" s="47"/>
      <c r="C2" s="47"/>
      <c r="D2" s="9"/>
      <c r="E2" s="9"/>
      <c r="F2" s="9"/>
      <c r="G2" s="9"/>
      <c r="H2" s="9"/>
      <c r="I2" s="9"/>
      <c r="J2" s="9"/>
      <c r="K2" s="9"/>
      <c r="L2" s="9"/>
      <c r="M2" s="9"/>
      <c r="N2" s="6"/>
    </row>
    <row r="3" spans="1:13" ht="27" thickBot="1">
      <c r="A3" s="11"/>
      <c r="B3" s="11"/>
      <c r="C3" s="12" t="s">
        <v>21</v>
      </c>
      <c r="D3" s="12"/>
      <c r="E3" s="12" t="s">
        <v>22</v>
      </c>
      <c r="F3" s="13"/>
      <c r="G3" s="14" t="s">
        <v>0</v>
      </c>
      <c r="H3" s="11"/>
      <c r="I3" s="13"/>
      <c r="J3" s="13"/>
      <c r="K3" s="12" t="s">
        <v>23</v>
      </c>
      <c r="L3" s="11"/>
      <c r="M3" s="11"/>
    </row>
    <row r="4" spans="1:13" ht="27" thickBot="1">
      <c r="A4" s="11"/>
      <c r="B4" s="11"/>
      <c r="C4" s="7">
        <v>20</v>
      </c>
      <c r="D4" s="28" t="s">
        <v>51</v>
      </c>
      <c r="E4" s="8" t="str">
        <f>IF(G4&gt;100,G4&amp;"-gon",LOOKUP(G4,A8:A105,B8:B105))</f>
        <v>Triangle</v>
      </c>
      <c r="F4" s="16"/>
      <c r="G4" s="7">
        <v>3</v>
      </c>
      <c r="H4" s="11"/>
      <c r="I4" s="16"/>
      <c r="J4" s="16"/>
      <c r="K4" s="25">
        <f>ROUND(G4*(0.25*((C4/G4)^2)*SIN(2*PI()/G4))/(1-COS(2*PI()/G4)),8)</f>
        <v>19.24500897</v>
      </c>
      <c r="L4" s="14" t="s">
        <v>50</v>
      </c>
      <c r="M4" s="11"/>
    </row>
    <row r="5" spans="1:13" ht="26.25">
      <c r="A5" s="11"/>
      <c r="B5" s="49" t="s">
        <v>24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11"/>
    </row>
    <row r="6" spans="1:14" ht="26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5"/>
      <c r="N6" s="4"/>
    </row>
    <row r="7" spans="1:13" ht="26.25">
      <c r="A7" s="11"/>
      <c r="B7" s="11"/>
      <c r="C7" s="48" t="str">
        <f>"A"&amp;IF(OR(LEFT(E4,1)="a",LEFT(E4,1)="e",LEFT(E4,1)="i",LEFT(E4,1)="o",LEFT(E4,1)="u"),"n","")&amp;" "&amp;LOWER(E4)&amp;" with a perimeter of "&amp;C4&amp;"m has an area of "&amp;ROUND(K4,4)&amp;"m²"</f>
        <v>A triangle with a perimeter of 20m has an area of 19.245m²</v>
      </c>
      <c r="D7" s="48"/>
      <c r="E7" s="48"/>
      <c r="F7" s="48"/>
      <c r="G7" s="48"/>
      <c r="H7" s="48"/>
      <c r="I7" s="48"/>
      <c r="J7" s="48"/>
      <c r="K7" s="48"/>
      <c r="L7" s="15"/>
      <c r="M7" s="11"/>
    </row>
    <row r="8" spans="1:13" ht="26.25">
      <c r="A8" s="17">
        <v>3</v>
      </c>
      <c r="B8" s="17" t="s">
        <v>1</v>
      </c>
      <c r="C8" s="48" t="str">
        <f>"A circle with a 'perimeter' (circumference) of "&amp;C4&amp;"m has an area of "&amp;ROUND(PI()*(C4/(2*PI()))^2,3)&amp;"m²"</f>
        <v>A circle with a 'perimeter' (circumference) of 20m has an area of 31.831m²</v>
      </c>
      <c r="D8" s="48"/>
      <c r="E8" s="48"/>
      <c r="F8" s="48"/>
      <c r="G8" s="48"/>
      <c r="H8" s="48"/>
      <c r="I8" s="48"/>
      <c r="J8" s="48"/>
      <c r="K8" s="48"/>
      <c r="L8" s="11"/>
      <c r="M8" s="11"/>
    </row>
    <row r="9" spans="1:14" ht="26.25" hidden="1">
      <c r="A9" s="3">
        <v>4</v>
      </c>
      <c r="B9" s="3" t="s">
        <v>2</v>
      </c>
      <c r="C9" s="2"/>
      <c r="D9" s="2"/>
      <c r="K9" s="2"/>
      <c r="M9" s="5"/>
      <c r="N9" s="4">
        <v>1</v>
      </c>
    </row>
    <row r="10" spans="1:12" ht="26.25" customHeight="1" hidden="1">
      <c r="A10" s="3">
        <v>5</v>
      </c>
      <c r="B10" s="3" t="s">
        <v>3</v>
      </c>
      <c r="C10" s="2"/>
      <c r="D10" s="2"/>
      <c r="K10" s="5"/>
      <c r="L10" s="5"/>
    </row>
    <row r="11" spans="1:11" ht="26.25" hidden="1">
      <c r="A11" s="3">
        <v>6</v>
      </c>
      <c r="B11" s="3" t="s">
        <v>4</v>
      </c>
      <c r="C11" s="2"/>
      <c r="D11" s="2"/>
      <c r="K11" s="2"/>
    </row>
    <row r="12" spans="1:11" ht="26.25" hidden="1">
      <c r="A12" s="3">
        <v>7</v>
      </c>
      <c r="B12" s="3" t="s">
        <v>5</v>
      </c>
      <c r="C12" s="2"/>
      <c r="D12" s="2"/>
      <c r="K12" s="2"/>
    </row>
    <row r="13" spans="1:11" ht="26.25" hidden="1">
      <c r="A13" s="3">
        <v>8</v>
      </c>
      <c r="B13" s="3" t="s">
        <v>6</v>
      </c>
      <c r="C13" s="2"/>
      <c r="D13" s="2"/>
      <c r="K13" s="2"/>
    </row>
    <row r="14" spans="1:11" ht="26.25" hidden="1">
      <c r="A14" s="3">
        <v>9</v>
      </c>
      <c r="B14" s="3" t="s">
        <v>7</v>
      </c>
      <c r="C14" s="2"/>
      <c r="D14" s="2"/>
      <c r="K14" s="2"/>
    </row>
    <row r="15" spans="1:11" ht="26.25" hidden="1">
      <c r="A15" s="3">
        <v>10</v>
      </c>
      <c r="B15" s="3" t="s">
        <v>8</v>
      </c>
      <c r="C15" s="2"/>
      <c r="D15" s="2"/>
      <c r="K15" s="2"/>
    </row>
    <row r="16" spans="1:11" ht="26.25" hidden="1">
      <c r="A16" s="3">
        <v>11</v>
      </c>
      <c r="B16" s="3" t="s">
        <v>9</v>
      </c>
      <c r="C16" s="2"/>
      <c r="D16" s="2"/>
      <c r="K16" s="2"/>
    </row>
    <row r="17" spans="1:2" s="2" customFormat="1" ht="26.25" hidden="1">
      <c r="A17" s="3">
        <v>12</v>
      </c>
      <c r="B17" s="3" t="s">
        <v>10</v>
      </c>
    </row>
    <row r="18" spans="1:2" s="2" customFormat="1" ht="26.25" hidden="1">
      <c r="A18" s="3">
        <v>13</v>
      </c>
      <c r="B18" s="3" t="s">
        <v>11</v>
      </c>
    </row>
    <row r="19" spans="1:2" s="2" customFormat="1" ht="26.25" hidden="1">
      <c r="A19" s="3">
        <v>14</v>
      </c>
      <c r="B19" s="3" t="s">
        <v>12</v>
      </c>
    </row>
    <row r="20" spans="1:2" s="2" customFormat="1" ht="26.25" hidden="1">
      <c r="A20" s="3">
        <v>15</v>
      </c>
      <c r="B20" s="3" t="s">
        <v>13</v>
      </c>
    </row>
    <row r="21" spans="1:2" s="2" customFormat="1" ht="26.25" hidden="1">
      <c r="A21" s="3">
        <v>16</v>
      </c>
      <c r="B21" s="3" t="s">
        <v>14</v>
      </c>
    </row>
    <row r="22" spans="1:2" s="2" customFormat="1" ht="26.25" hidden="1">
      <c r="A22" s="3">
        <v>17</v>
      </c>
      <c r="B22" s="3" t="s">
        <v>15</v>
      </c>
    </row>
    <row r="23" spans="1:2" s="2" customFormat="1" ht="26.25" hidden="1">
      <c r="A23" s="3">
        <v>18</v>
      </c>
      <c r="B23" s="3" t="s">
        <v>16</v>
      </c>
    </row>
    <row r="24" spans="1:2" s="2" customFormat="1" ht="26.25" hidden="1">
      <c r="A24" s="3">
        <v>19</v>
      </c>
      <c r="B24" s="3" t="s">
        <v>17</v>
      </c>
    </row>
    <row r="25" spans="1:2" s="2" customFormat="1" ht="26.25" hidden="1">
      <c r="A25" s="3">
        <v>20</v>
      </c>
      <c r="B25" s="3" t="s">
        <v>18</v>
      </c>
    </row>
    <row r="26" spans="1:2" s="2" customFormat="1" ht="26.25" hidden="1">
      <c r="A26" s="3">
        <v>21</v>
      </c>
      <c r="B26" s="3" t="str">
        <f aca="true" t="shared" si="0" ref="B26:B57">A26&amp;"-gon"</f>
        <v>21-gon</v>
      </c>
    </row>
    <row r="27" spans="1:2" s="2" customFormat="1" ht="26.25" hidden="1">
      <c r="A27" s="3">
        <v>22</v>
      </c>
      <c r="B27" s="3" t="str">
        <f t="shared" si="0"/>
        <v>22-gon</v>
      </c>
    </row>
    <row r="28" spans="1:2" s="2" customFormat="1" ht="26.25" hidden="1">
      <c r="A28" s="3">
        <v>23</v>
      </c>
      <c r="B28" s="3" t="str">
        <f t="shared" si="0"/>
        <v>23-gon</v>
      </c>
    </row>
    <row r="29" spans="1:2" s="2" customFormat="1" ht="26.25" hidden="1">
      <c r="A29" s="3">
        <v>24</v>
      </c>
      <c r="B29" s="3" t="str">
        <f t="shared" si="0"/>
        <v>24-gon</v>
      </c>
    </row>
    <row r="30" spans="1:2" s="2" customFormat="1" ht="26.25" hidden="1">
      <c r="A30" s="3">
        <v>25</v>
      </c>
      <c r="B30" s="3" t="str">
        <f t="shared" si="0"/>
        <v>25-gon</v>
      </c>
    </row>
    <row r="31" spans="1:2" s="2" customFormat="1" ht="26.25" hidden="1">
      <c r="A31" s="3">
        <v>26</v>
      </c>
      <c r="B31" s="3" t="str">
        <f t="shared" si="0"/>
        <v>26-gon</v>
      </c>
    </row>
    <row r="32" spans="1:2" s="2" customFormat="1" ht="26.25" hidden="1">
      <c r="A32" s="3">
        <v>27</v>
      </c>
      <c r="B32" s="3" t="str">
        <f t="shared" si="0"/>
        <v>27-gon</v>
      </c>
    </row>
    <row r="33" spans="1:2" s="2" customFormat="1" ht="26.25" hidden="1">
      <c r="A33" s="3">
        <v>28</v>
      </c>
      <c r="B33" s="3" t="str">
        <f t="shared" si="0"/>
        <v>28-gon</v>
      </c>
    </row>
    <row r="34" spans="1:2" s="2" customFormat="1" ht="26.25" hidden="1">
      <c r="A34" s="3">
        <v>29</v>
      </c>
      <c r="B34" s="3" t="str">
        <f t="shared" si="0"/>
        <v>29-gon</v>
      </c>
    </row>
    <row r="35" spans="1:2" s="2" customFormat="1" ht="26.25" hidden="1">
      <c r="A35" s="3">
        <v>30</v>
      </c>
      <c r="B35" s="3" t="str">
        <f t="shared" si="0"/>
        <v>30-gon</v>
      </c>
    </row>
    <row r="36" spans="1:2" s="2" customFormat="1" ht="26.25" hidden="1">
      <c r="A36" s="3">
        <v>31</v>
      </c>
      <c r="B36" s="3" t="str">
        <f t="shared" si="0"/>
        <v>31-gon</v>
      </c>
    </row>
    <row r="37" spans="1:2" s="2" customFormat="1" ht="26.25" hidden="1">
      <c r="A37" s="3">
        <v>32</v>
      </c>
      <c r="B37" s="3" t="str">
        <f t="shared" si="0"/>
        <v>32-gon</v>
      </c>
    </row>
    <row r="38" spans="1:2" s="2" customFormat="1" ht="26.25" hidden="1">
      <c r="A38" s="3">
        <v>33</v>
      </c>
      <c r="B38" s="3" t="str">
        <f t="shared" si="0"/>
        <v>33-gon</v>
      </c>
    </row>
    <row r="39" spans="1:2" s="2" customFormat="1" ht="26.25" hidden="1">
      <c r="A39" s="3">
        <v>34</v>
      </c>
      <c r="B39" s="3" t="str">
        <f t="shared" si="0"/>
        <v>34-gon</v>
      </c>
    </row>
    <row r="40" spans="1:2" s="2" customFormat="1" ht="26.25" hidden="1">
      <c r="A40" s="3">
        <v>35</v>
      </c>
      <c r="B40" s="3" t="str">
        <f t="shared" si="0"/>
        <v>35-gon</v>
      </c>
    </row>
    <row r="41" spans="1:2" s="2" customFormat="1" ht="26.25" hidden="1">
      <c r="A41" s="3">
        <v>36</v>
      </c>
      <c r="B41" s="3" t="str">
        <f t="shared" si="0"/>
        <v>36-gon</v>
      </c>
    </row>
    <row r="42" spans="1:2" s="2" customFormat="1" ht="26.25" hidden="1">
      <c r="A42" s="3">
        <v>37</v>
      </c>
      <c r="B42" s="3" t="str">
        <f t="shared" si="0"/>
        <v>37-gon</v>
      </c>
    </row>
    <row r="43" spans="1:2" s="2" customFormat="1" ht="26.25" hidden="1">
      <c r="A43" s="3">
        <v>38</v>
      </c>
      <c r="B43" s="3" t="str">
        <f t="shared" si="0"/>
        <v>38-gon</v>
      </c>
    </row>
    <row r="44" spans="1:2" s="2" customFormat="1" ht="26.25" hidden="1">
      <c r="A44" s="3">
        <v>39</v>
      </c>
      <c r="B44" s="3" t="str">
        <f t="shared" si="0"/>
        <v>39-gon</v>
      </c>
    </row>
    <row r="45" spans="1:2" s="2" customFormat="1" ht="26.25" hidden="1">
      <c r="A45" s="3">
        <v>40</v>
      </c>
      <c r="B45" s="3" t="str">
        <f t="shared" si="0"/>
        <v>40-gon</v>
      </c>
    </row>
    <row r="46" spans="1:2" s="2" customFormat="1" ht="26.25" hidden="1">
      <c r="A46" s="3">
        <v>41</v>
      </c>
      <c r="B46" s="3" t="str">
        <f t="shared" si="0"/>
        <v>41-gon</v>
      </c>
    </row>
    <row r="47" spans="1:2" s="2" customFormat="1" ht="26.25" hidden="1">
      <c r="A47" s="3">
        <v>42</v>
      </c>
      <c r="B47" s="3" t="str">
        <f t="shared" si="0"/>
        <v>42-gon</v>
      </c>
    </row>
    <row r="48" spans="1:2" s="2" customFormat="1" ht="26.25" hidden="1">
      <c r="A48" s="3">
        <v>43</v>
      </c>
      <c r="B48" s="3" t="str">
        <f t="shared" si="0"/>
        <v>43-gon</v>
      </c>
    </row>
    <row r="49" spans="1:2" s="2" customFormat="1" ht="26.25" hidden="1">
      <c r="A49" s="3">
        <v>44</v>
      </c>
      <c r="B49" s="3" t="str">
        <f t="shared" si="0"/>
        <v>44-gon</v>
      </c>
    </row>
    <row r="50" spans="1:2" s="2" customFormat="1" ht="26.25" hidden="1">
      <c r="A50" s="3">
        <v>45</v>
      </c>
      <c r="B50" s="3" t="str">
        <f t="shared" si="0"/>
        <v>45-gon</v>
      </c>
    </row>
    <row r="51" spans="1:2" s="2" customFormat="1" ht="26.25" hidden="1">
      <c r="A51" s="3">
        <v>46</v>
      </c>
      <c r="B51" s="3" t="str">
        <f t="shared" si="0"/>
        <v>46-gon</v>
      </c>
    </row>
    <row r="52" spans="1:2" s="2" customFormat="1" ht="26.25" hidden="1">
      <c r="A52" s="3">
        <v>47</v>
      </c>
      <c r="B52" s="3" t="str">
        <f t="shared" si="0"/>
        <v>47-gon</v>
      </c>
    </row>
    <row r="53" spans="1:2" s="2" customFormat="1" ht="26.25" hidden="1">
      <c r="A53" s="3">
        <v>48</v>
      </c>
      <c r="B53" s="3" t="str">
        <f t="shared" si="0"/>
        <v>48-gon</v>
      </c>
    </row>
    <row r="54" spans="1:2" s="2" customFormat="1" ht="26.25" hidden="1">
      <c r="A54" s="3">
        <v>49</v>
      </c>
      <c r="B54" s="3" t="str">
        <f t="shared" si="0"/>
        <v>49-gon</v>
      </c>
    </row>
    <row r="55" spans="1:2" s="2" customFormat="1" ht="26.25" hidden="1">
      <c r="A55" s="3">
        <v>50</v>
      </c>
      <c r="B55" s="3" t="str">
        <f t="shared" si="0"/>
        <v>50-gon</v>
      </c>
    </row>
    <row r="56" spans="1:2" s="2" customFormat="1" ht="26.25" hidden="1">
      <c r="A56" s="3">
        <v>51</v>
      </c>
      <c r="B56" s="3" t="str">
        <f t="shared" si="0"/>
        <v>51-gon</v>
      </c>
    </row>
    <row r="57" spans="1:2" s="2" customFormat="1" ht="26.25" hidden="1">
      <c r="A57" s="3">
        <v>52</v>
      </c>
      <c r="B57" s="3" t="str">
        <f t="shared" si="0"/>
        <v>52-gon</v>
      </c>
    </row>
    <row r="58" spans="1:2" s="2" customFormat="1" ht="26.25" hidden="1">
      <c r="A58" s="3">
        <v>53</v>
      </c>
      <c r="B58" s="3" t="str">
        <f aca="true" t="shared" si="1" ref="B58:B89">A58&amp;"-gon"</f>
        <v>53-gon</v>
      </c>
    </row>
    <row r="59" spans="1:2" s="2" customFormat="1" ht="26.25" hidden="1">
      <c r="A59" s="3">
        <v>54</v>
      </c>
      <c r="B59" s="3" t="str">
        <f t="shared" si="1"/>
        <v>54-gon</v>
      </c>
    </row>
    <row r="60" spans="1:2" s="2" customFormat="1" ht="26.25" hidden="1">
      <c r="A60" s="3">
        <v>55</v>
      </c>
      <c r="B60" s="3" t="str">
        <f t="shared" si="1"/>
        <v>55-gon</v>
      </c>
    </row>
    <row r="61" spans="1:2" s="2" customFormat="1" ht="26.25" hidden="1">
      <c r="A61" s="3">
        <v>56</v>
      </c>
      <c r="B61" s="3" t="str">
        <f t="shared" si="1"/>
        <v>56-gon</v>
      </c>
    </row>
    <row r="62" spans="1:2" s="2" customFormat="1" ht="26.25" hidden="1">
      <c r="A62" s="3">
        <v>57</v>
      </c>
      <c r="B62" s="3" t="str">
        <f t="shared" si="1"/>
        <v>57-gon</v>
      </c>
    </row>
    <row r="63" spans="1:2" s="2" customFormat="1" ht="26.25" hidden="1">
      <c r="A63" s="3">
        <v>58</v>
      </c>
      <c r="B63" s="3" t="str">
        <f t="shared" si="1"/>
        <v>58-gon</v>
      </c>
    </row>
    <row r="64" spans="1:2" s="2" customFormat="1" ht="26.25" hidden="1">
      <c r="A64" s="3">
        <v>59</v>
      </c>
      <c r="B64" s="3" t="str">
        <f t="shared" si="1"/>
        <v>59-gon</v>
      </c>
    </row>
    <row r="65" spans="1:2" s="2" customFormat="1" ht="26.25" hidden="1">
      <c r="A65" s="3">
        <v>60</v>
      </c>
      <c r="B65" s="3" t="str">
        <f t="shared" si="1"/>
        <v>60-gon</v>
      </c>
    </row>
    <row r="66" spans="1:2" s="2" customFormat="1" ht="26.25" hidden="1">
      <c r="A66" s="3">
        <v>61</v>
      </c>
      <c r="B66" s="3" t="str">
        <f t="shared" si="1"/>
        <v>61-gon</v>
      </c>
    </row>
    <row r="67" spans="1:2" s="2" customFormat="1" ht="26.25" hidden="1">
      <c r="A67" s="3">
        <v>62</v>
      </c>
      <c r="B67" s="3" t="str">
        <f t="shared" si="1"/>
        <v>62-gon</v>
      </c>
    </row>
    <row r="68" spans="1:2" s="2" customFormat="1" ht="26.25" hidden="1">
      <c r="A68" s="3">
        <v>63</v>
      </c>
      <c r="B68" s="3" t="str">
        <f t="shared" si="1"/>
        <v>63-gon</v>
      </c>
    </row>
    <row r="69" spans="1:2" s="2" customFormat="1" ht="26.25" hidden="1">
      <c r="A69" s="3">
        <v>64</v>
      </c>
      <c r="B69" s="3" t="str">
        <f t="shared" si="1"/>
        <v>64-gon</v>
      </c>
    </row>
    <row r="70" spans="1:2" s="2" customFormat="1" ht="26.25" hidden="1">
      <c r="A70" s="3">
        <v>65</v>
      </c>
      <c r="B70" s="3" t="str">
        <f t="shared" si="1"/>
        <v>65-gon</v>
      </c>
    </row>
    <row r="71" spans="1:2" s="2" customFormat="1" ht="26.25" hidden="1">
      <c r="A71" s="3">
        <v>66</v>
      </c>
      <c r="B71" s="3" t="str">
        <f t="shared" si="1"/>
        <v>66-gon</v>
      </c>
    </row>
    <row r="72" spans="1:2" s="2" customFormat="1" ht="26.25" hidden="1">
      <c r="A72" s="3">
        <v>67</v>
      </c>
      <c r="B72" s="3" t="str">
        <f t="shared" si="1"/>
        <v>67-gon</v>
      </c>
    </row>
    <row r="73" spans="1:2" s="2" customFormat="1" ht="26.25" hidden="1">
      <c r="A73" s="3">
        <v>68</v>
      </c>
      <c r="B73" s="3" t="str">
        <f t="shared" si="1"/>
        <v>68-gon</v>
      </c>
    </row>
    <row r="74" spans="1:2" s="2" customFormat="1" ht="26.25" hidden="1">
      <c r="A74" s="3">
        <v>69</v>
      </c>
      <c r="B74" s="3" t="str">
        <f t="shared" si="1"/>
        <v>69-gon</v>
      </c>
    </row>
    <row r="75" spans="1:2" s="2" customFormat="1" ht="26.25" hidden="1">
      <c r="A75" s="3">
        <v>70</v>
      </c>
      <c r="B75" s="3" t="str">
        <f t="shared" si="1"/>
        <v>70-gon</v>
      </c>
    </row>
    <row r="76" spans="1:2" s="2" customFormat="1" ht="26.25" hidden="1">
      <c r="A76" s="3">
        <v>71</v>
      </c>
      <c r="B76" s="3" t="str">
        <f t="shared" si="1"/>
        <v>71-gon</v>
      </c>
    </row>
    <row r="77" spans="1:2" s="2" customFormat="1" ht="26.25" hidden="1">
      <c r="A77" s="3">
        <v>72</v>
      </c>
      <c r="B77" s="3" t="str">
        <f t="shared" si="1"/>
        <v>72-gon</v>
      </c>
    </row>
    <row r="78" spans="1:2" s="2" customFormat="1" ht="26.25" hidden="1">
      <c r="A78" s="3">
        <v>73</v>
      </c>
      <c r="B78" s="3" t="str">
        <f t="shared" si="1"/>
        <v>73-gon</v>
      </c>
    </row>
    <row r="79" spans="1:2" s="2" customFormat="1" ht="26.25" hidden="1">
      <c r="A79" s="3">
        <v>74</v>
      </c>
      <c r="B79" s="3" t="str">
        <f t="shared" si="1"/>
        <v>74-gon</v>
      </c>
    </row>
    <row r="80" spans="1:2" s="2" customFormat="1" ht="26.25" hidden="1">
      <c r="A80" s="3">
        <v>75</v>
      </c>
      <c r="B80" s="3" t="str">
        <f t="shared" si="1"/>
        <v>75-gon</v>
      </c>
    </row>
    <row r="81" spans="1:2" s="2" customFormat="1" ht="26.25" hidden="1">
      <c r="A81" s="3">
        <v>76</v>
      </c>
      <c r="B81" s="3" t="str">
        <f t="shared" si="1"/>
        <v>76-gon</v>
      </c>
    </row>
    <row r="82" spans="1:2" s="2" customFormat="1" ht="26.25" hidden="1">
      <c r="A82" s="3">
        <v>77</v>
      </c>
      <c r="B82" s="3" t="str">
        <f t="shared" si="1"/>
        <v>77-gon</v>
      </c>
    </row>
    <row r="83" spans="1:2" s="2" customFormat="1" ht="26.25" hidden="1">
      <c r="A83" s="3">
        <v>78</v>
      </c>
      <c r="B83" s="3" t="str">
        <f t="shared" si="1"/>
        <v>78-gon</v>
      </c>
    </row>
    <row r="84" spans="1:2" s="2" customFormat="1" ht="26.25" hidden="1">
      <c r="A84" s="3">
        <v>79</v>
      </c>
      <c r="B84" s="3" t="str">
        <f t="shared" si="1"/>
        <v>79-gon</v>
      </c>
    </row>
    <row r="85" spans="1:2" s="2" customFormat="1" ht="26.25" hidden="1">
      <c r="A85" s="3">
        <v>80</v>
      </c>
      <c r="B85" s="3" t="str">
        <f t="shared" si="1"/>
        <v>80-gon</v>
      </c>
    </row>
    <row r="86" spans="1:2" s="2" customFormat="1" ht="26.25" hidden="1">
      <c r="A86" s="3">
        <v>81</v>
      </c>
      <c r="B86" s="3" t="str">
        <f t="shared" si="1"/>
        <v>81-gon</v>
      </c>
    </row>
    <row r="87" spans="1:2" s="2" customFormat="1" ht="26.25" hidden="1">
      <c r="A87" s="3">
        <v>82</v>
      </c>
      <c r="B87" s="3" t="str">
        <f t="shared" si="1"/>
        <v>82-gon</v>
      </c>
    </row>
    <row r="88" spans="1:2" s="2" customFormat="1" ht="26.25" hidden="1">
      <c r="A88" s="3">
        <v>83</v>
      </c>
      <c r="B88" s="3" t="str">
        <f t="shared" si="1"/>
        <v>83-gon</v>
      </c>
    </row>
    <row r="89" spans="1:2" s="2" customFormat="1" ht="26.25" hidden="1">
      <c r="A89" s="3">
        <v>84</v>
      </c>
      <c r="B89" s="3" t="str">
        <f t="shared" si="1"/>
        <v>84-gon</v>
      </c>
    </row>
    <row r="90" spans="1:2" s="2" customFormat="1" ht="26.25" hidden="1">
      <c r="A90" s="3">
        <v>85</v>
      </c>
      <c r="B90" s="3" t="str">
        <f aca="true" t="shared" si="2" ref="B90:B104">A90&amp;"-gon"</f>
        <v>85-gon</v>
      </c>
    </row>
    <row r="91" spans="1:2" s="2" customFormat="1" ht="26.25" hidden="1">
      <c r="A91" s="3">
        <v>86</v>
      </c>
      <c r="B91" s="3" t="str">
        <f t="shared" si="2"/>
        <v>86-gon</v>
      </c>
    </row>
    <row r="92" spans="1:2" s="2" customFormat="1" ht="26.25" hidden="1">
      <c r="A92" s="3">
        <v>87</v>
      </c>
      <c r="B92" s="3" t="str">
        <f t="shared" si="2"/>
        <v>87-gon</v>
      </c>
    </row>
    <row r="93" spans="1:2" s="2" customFormat="1" ht="26.25" hidden="1">
      <c r="A93" s="3">
        <v>88</v>
      </c>
      <c r="B93" s="3" t="str">
        <f t="shared" si="2"/>
        <v>88-gon</v>
      </c>
    </row>
    <row r="94" spans="1:2" s="2" customFormat="1" ht="26.25" hidden="1">
      <c r="A94" s="3">
        <v>89</v>
      </c>
      <c r="B94" s="3" t="str">
        <f t="shared" si="2"/>
        <v>89-gon</v>
      </c>
    </row>
    <row r="95" spans="1:2" s="2" customFormat="1" ht="26.25" hidden="1">
      <c r="A95" s="3">
        <v>90</v>
      </c>
      <c r="B95" s="3" t="str">
        <f t="shared" si="2"/>
        <v>90-gon</v>
      </c>
    </row>
    <row r="96" spans="1:2" s="2" customFormat="1" ht="26.25" hidden="1">
      <c r="A96" s="3">
        <v>91</v>
      </c>
      <c r="B96" s="3" t="str">
        <f t="shared" si="2"/>
        <v>91-gon</v>
      </c>
    </row>
    <row r="97" spans="1:2" s="2" customFormat="1" ht="26.25" hidden="1">
      <c r="A97" s="3">
        <v>92</v>
      </c>
      <c r="B97" s="3" t="str">
        <f t="shared" si="2"/>
        <v>92-gon</v>
      </c>
    </row>
    <row r="98" spans="1:2" s="2" customFormat="1" ht="26.25" hidden="1">
      <c r="A98" s="3">
        <v>93</v>
      </c>
      <c r="B98" s="3" t="str">
        <f t="shared" si="2"/>
        <v>93-gon</v>
      </c>
    </row>
    <row r="99" spans="1:2" s="2" customFormat="1" ht="26.25" hidden="1">
      <c r="A99" s="3">
        <v>94</v>
      </c>
      <c r="B99" s="3" t="str">
        <f t="shared" si="2"/>
        <v>94-gon</v>
      </c>
    </row>
    <row r="100" spans="1:2" s="2" customFormat="1" ht="26.25" hidden="1">
      <c r="A100" s="3">
        <v>95</v>
      </c>
      <c r="B100" s="3" t="str">
        <f t="shared" si="2"/>
        <v>95-gon</v>
      </c>
    </row>
    <row r="101" spans="1:2" s="2" customFormat="1" ht="26.25" hidden="1">
      <c r="A101" s="3">
        <v>96</v>
      </c>
      <c r="B101" s="3" t="str">
        <f t="shared" si="2"/>
        <v>96-gon</v>
      </c>
    </row>
    <row r="102" spans="1:2" s="2" customFormat="1" ht="26.25" hidden="1">
      <c r="A102" s="3">
        <v>97</v>
      </c>
      <c r="B102" s="3" t="str">
        <f t="shared" si="2"/>
        <v>97-gon</v>
      </c>
    </row>
    <row r="103" spans="1:2" s="2" customFormat="1" ht="26.25" hidden="1">
      <c r="A103" s="3">
        <v>98</v>
      </c>
      <c r="B103" s="3" t="str">
        <f t="shared" si="2"/>
        <v>98-gon</v>
      </c>
    </row>
    <row r="104" spans="1:2" s="2" customFormat="1" ht="26.25" hidden="1">
      <c r="A104" s="3">
        <v>99</v>
      </c>
      <c r="B104" s="3" t="str">
        <f t="shared" si="2"/>
        <v>99-gon</v>
      </c>
    </row>
    <row r="105" spans="1:2" s="2" customFormat="1" ht="26.25" hidden="1">
      <c r="A105" s="3">
        <v>100</v>
      </c>
      <c r="B105" s="3" t="s">
        <v>19</v>
      </c>
    </row>
  </sheetData>
  <sheetProtection sheet="1" objects="1" scenarios="1" selectLockedCells="1"/>
  <mergeCells count="5">
    <mergeCell ref="D1:J1"/>
    <mergeCell ref="A1:C2"/>
    <mergeCell ref="C8:K8"/>
    <mergeCell ref="C7:K7"/>
    <mergeCell ref="B5:L5"/>
  </mergeCells>
  <dataValidations count="1">
    <dataValidation type="whole" allowBlank="1" showInputMessage="1" showErrorMessage="1" sqref="G4">
      <formula1>3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G4" sqref="G4"/>
    </sheetView>
  </sheetViews>
  <sheetFormatPr defaultColWidth="0" defaultRowHeight="15" zeroHeight="1"/>
  <cols>
    <col min="1" max="2" width="5.7109375" style="2" customWidth="1"/>
    <col min="3" max="3" width="23.140625" style="1" customWidth="1"/>
    <col min="4" max="4" width="17.140625" style="1" customWidth="1"/>
    <col min="5" max="5" width="25.7109375" style="2" customWidth="1"/>
    <col min="6" max="6" width="2.8515625" style="2" customWidth="1"/>
    <col min="7" max="7" width="12.28125" style="2" customWidth="1"/>
    <col min="8" max="10" width="6.421875" style="2" customWidth="1"/>
    <col min="11" max="11" width="23.140625" style="1" customWidth="1"/>
    <col min="12" max="13" width="5.57421875" style="2" customWidth="1"/>
    <col min="14" max="16" width="0" style="2" hidden="1" customWidth="1"/>
    <col min="17" max="16384" width="0" style="1" hidden="1" customWidth="1"/>
  </cols>
  <sheetData>
    <row r="1" spans="1:14" ht="26.25" customHeight="1">
      <c r="A1" s="51" t="s">
        <v>28</v>
      </c>
      <c r="B1" s="51"/>
      <c r="C1" s="51"/>
      <c r="D1" s="50" t="s">
        <v>26</v>
      </c>
      <c r="E1" s="50"/>
      <c r="F1" s="50"/>
      <c r="G1" s="50"/>
      <c r="H1" s="50"/>
      <c r="I1" s="50"/>
      <c r="J1" s="50"/>
      <c r="K1" s="10"/>
      <c r="L1" s="10"/>
      <c r="M1" s="10"/>
      <c r="N1" s="6"/>
    </row>
    <row r="2" spans="1:14" ht="26.25" customHeight="1">
      <c r="A2" s="51"/>
      <c r="B2" s="51"/>
      <c r="C2" s="51"/>
      <c r="D2" s="10"/>
      <c r="E2" s="10"/>
      <c r="F2" s="10"/>
      <c r="G2" s="10"/>
      <c r="H2" s="10"/>
      <c r="I2" s="10"/>
      <c r="J2" s="10"/>
      <c r="K2" s="10"/>
      <c r="L2" s="10"/>
      <c r="M2" s="10"/>
      <c r="N2" s="6"/>
    </row>
    <row r="3" spans="1:13" ht="27" thickBot="1">
      <c r="A3" s="18"/>
      <c r="B3" s="18"/>
      <c r="C3" s="19" t="s">
        <v>23</v>
      </c>
      <c r="D3" s="19"/>
      <c r="E3" s="19" t="s">
        <v>22</v>
      </c>
      <c r="F3" s="20"/>
      <c r="G3" s="21" t="s">
        <v>0</v>
      </c>
      <c r="H3" s="18"/>
      <c r="I3" s="20"/>
      <c r="J3" s="20"/>
      <c r="K3" s="19" t="s">
        <v>21</v>
      </c>
      <c r="L3" s="18"/>
      <c r="M3" s="18"/>
    </row>
    <row r="4" spans="1:13" ht="27" thickBot="1">
      <c r="A4" s="18"/>
      <c r="B4" s="18"/>
      <c r="C4" s="7">
        <v>100</v>
      </c>
      <c r="D4" s="29" t="s">
        <v>50</v>
      </c>
      <c r="E4" s="8" t="str">
        <f>IF(G4&gt;100,G4&amp;"-gon",LOOKUP(G4,A8:A105,B8:B105))</f>
        <v>Triangle</v>
      </c>
      <c r="F4" s="22"/>
      <c r="G4" s="7">
        <v>3</v>
      </c>
      <c r="H4" s="18"/>
      <c r="I4" s="22"/>
      <c r="J4" s="22"/>
      <c r="K4" s="25">
        <f>ROUND(SQRT(4*C4*G4*(1-COS(2*PI()/G4))/SIN(2*PI()/G4)),8)</f>
        <v>45.59014114</v>
      </c>
      <c r="L4" s="21" t="s">
        <v>51</v>
      </c>
      <c r="M4" s="18"/>
    </row>
    <row r="5" spans="1:13" ht="26.25">
      <c r="A5" s="18"/>
      <c r="B5" s="53" t="s">
        <v>27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18"/>
    </row>
    <row r="6" spans="1:14" ht="26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3"/>
      <c r="N6" s="4"/>
    </row>
    <row r="7" spans="1:13" ht="26.25">
      <c r="A7" s="18"/>
      <c r="B7" s="18"/>
      <c r="C7" s="52" t="str">
        <f>"A"&amp;IF(OR(LEFT(E4,1)="a",LEFT(E4,1)="e",LEFT(E4,1)="i",LEFT(E4,1)="o",LEFT(E4,1)="u"),"n","")&amp;" "&amp;LOWER(E4)&amp;" with an area of "&amp;C4&amp;"m² has a perimeter of "&amp;ROUND(K4,4)&amp;"m"</f>
        <v>A triangle with an area of 100m² has a perimeter of 45.5901m</v>
      </c>
      <c r="D7" s="52"/>
      <c r="E7" s="52"/>
      <c r="F7" s="52"/>
      <c r="G7" s="52"/>
      <c r="H7" s="52"/>
      <c r="I7" s="52"/>
      <c r="J7" s="52"/>
      <c r="K7" s="52"/>
      <c r="L7" s="23"/>
      <c r="M7" s="18"/>
    </row>
    <row r="8" spans="1:13" ht="26.25">
      <c r="A8" s="24">
        <v>3</v>
      </c>
      <c r="B8" s="24" t="s">
        <v>1</v>
      </c>
      <c r="C8" s="52" t="str">
        <f>"A circle with an area of "&amp;C4&amp;"m² has a 'perimeter' (circumference) of "&amp;ROUND(2*PI()*SQRT(C4/PI()),3)&amp;"m"</f>
        <v>A circle with an area of 100m² has a 'perimeter' (circumference) of 35.449m</v>
      </c>
      <c r="D8" s="52"/>
      <c r="E8" s="52"/>
      <c r="F8" s="52"/>
      <c r="G8" s="52"/>
      <c r="H8" s="52"/>
      <c r="I8" s="52"/>
      <c r="J8" s="52"/>
      <c r="K8" s="52"/>
      <c r="L8" s="18"/>
      <c r="M8" s="18"/>
    </row>
    <row r="9" spans="1:14" ht="26.25" hidden="1">
      <c r="A9" s="3">
        <v>4</v>
      </c>
      <c r="B9" s="3" t="s">
        <v>2</v>
      </c>
      <c r="C9" s="2"/>
      <c r="D9" s="2"/>
      <c r="K9" s="2"/>
      <c r="M9" s="5"/>
      <c r="N9" s="4">
        <v>1</v>
      </c>
    </row>
    <row r="10" spans="1:12" ht="26.25" customHeight="1" hidden="1">
      <c r="A10" s="3">
        <v>5</v>
      </c>
      <c r="B10" s="3" t="s">
        <v>3</v>
      </c>
      <c r="C10" s="2"/>
      <c r="D10" s="2"/>
      <c r="K10" s="5"/>
      <c r="L10" s="5"/>
    </row>
    <row r="11" spans="1:11" ht="26.25" hidden="1">
      <c r="A11" s="3">
        <v>6</v>
      </c>
      <c r="B11" s="3" t="s">
        <v>4</v>
      </c>
      <c r="C11" s="2"/>
      <c r="D11" s="2"/>
      <c r="K11" s="2"/>
    </row>
    <row r="12" spans="1:11" ht="26.25" hidden="1">
      <c r="A12" s="3">
        <v>7</v>
      </c>
      <c r="B12" s="3" t="s">
        <v>5</v>
      </c>
      <c r="C12" s="2"/>
      <c r="D12" s="2"/>
      <c r="K12" s="2"/>
    </row>
    <row r="13" spans="1:11" ht="26.25" hidden="1">
      <c r="A13" s="3">
        <v>8</v>
      </c>
      <c r="B13" s="3" t="s">
        <v>6</v>
      </c>
      <c r="C13" s="2"/>
      <c r="D13" s="2"/>
      <c r="K13" s="2"/>
    </row>
    <row r="14" spans="1:11" ht="26.25" hidden="1">
      <c r="A14" s="3">
        <v>9</v>
      </c>
      <c r="B14" s="3" t="s">
        <v>7</v>
      </c>
      <c r="C14" s="2"/>
      <c r="D14" s="2"/>
      <c r="K14" s="2"/>
    </row>
    <row r="15" spans="1:11" ht="26.25" hidden="1">
      <c r="A15" s="3">
        <v>10</v>
      </c>
      <c r="B15" s="3" t="s">
        <v>8</v>
      </c>
      <c r="C15" s="2"/>
      <c r="D15" s="2"/>
      <c r="K15" s="2"/>
    </row>
    <row r="16" spans="1:11" ht="26.25" hidden="1">
      <c r="A16" s="3">
        <v>11</v>
      </c>
      <c r="B16" s="3" t="s">
        <v>9</v>
      </c>
      <c r="C16" s="2"/>
      <c r="D16" s="2"/>
      <c r="K16" s="2"/>
    </row>
    <row r="17" spans="1:2" s="2" customFormat="1" ht="26.25" hidden="1">
      <c r="A17" s="3">
        <v>12</v>
      </c>
      <c r="B17" s="3" t="s">
        <v>10</v>
      </c>
    </row>
    <row r="18" spans="1:2" s="2" customFormat="1" ht="26.25" hidden="1">
      <c r="A18" s="3">
        <v>13</v>
      </c>
      <c r="B18" s="3" t="s">
        <v>11</v>
      </c>
    </row>
    <row r="19" spans="1:2" s="2" customFormat="1" ht="26.25" hidden="1">
      <c r="A19" s="3">
        <v>14</v>
      </c>
      <c r="B19" s="3" t="s">
        <v>12</v>
      </c>
    </row>
    <row r="20" spans="1:2" s="2" customFormat="1" ht="26.25" hidden="1">
      <c r="A20" s="3">
        <v>15</v>
      </c>
      <c r="B20" s="3" t="s">
        <v>13</v>
      </c>
    </row>
    <row r="21" spans="1:2" s="2" customFormat="1" ht="26.25" hidden="1">
      <c r="A21" s="3">
        <v>16</v>
      </c>
      <c r="B21" s="3" t="s">
        <v>14</v>
      </c>
    </row>
    <row r="22" spans="1:2" s="2" customFormat="1" ht="26.25" hidden="1">
      <c r="A22" s="3">
        <v>17</v>
      </c>
      <c r="B22" s="3" t="s">
        <v>15</v>
      </c>
    </row>
    <row r="23" spans="1:2" s="2" customFormat="1" ht="26.25" hidden="1">
      <c r="A23" s="3">
        <v>18</v>
      </c>
      <c r="B23" s="3" t="s">
        <v>16</v>
      </c>
    </row>
    <row r="24" spans="1:2" s="2" customFormat="1" ht="26.25" hidden="1">
      <c r="A24" s="3">
        <v>19</v>
      </c>
      <c r="B24" s="3" t="s">
        <v>17</v>
      </c>
    </row>
    <row r="25" spans="1:2" s="2" customFormat="1" ht="26.25" hidden="1">
      <c r="A25" s="3">
        <v>20</v>
      </c>
      <c r="B25" s="3" t="s">
        <v>18</v>
      </c>
    </row>
    <row r="26" spans="1:2" s="2" customFormat="1" ht="26.25" hidden="1">
      <c r="A26" s="3">
        <v>21</v>
      </c>
      <c r="B26" s="3" t="str">
        <f aca="true" t="shared" si="0" ref="B26:B57">A26&amp;"-gon"</f>
        <v>21-gon</v>
      </c>
    </row>
    <row r="27" spans="1:2" s="2" customFormat="1" ht="26.25" hidden="1">
      <c r="A27" s="3">
        <v>22</v>
      </c>
      <c r="B27" s="3" t="str">
        <f t="shared" si="0"/>
        <v>22-gon</v>
      </c>
    </row>
    <row r="28" spans="1:2" s="2" customFormat="1" ht="26.25" hidden="1">
      <c r="A28" s="3">
        <v>23</v>
      </c>
      <c r="B28" s="3" t="str">
        <f t="shared" si="0"/>
        <v>23-gon</v>
      </c>
    </row>
    <row r="29" spans="1:2" s="2" customFormat="1" ht="26.25" hidden="1">
      <c r="A29" s="3">
        <v>24</v>
      </c>
      <c r="B29" s="3" t="str">
        <f t="shared" si="0"/>
        <v>24-gon</v>
      </c>
    </row>
    <row r="30" spans="1:2" s="2" customFormat="1" ht="26.25" hidden="1">
      <c r="A30" s="3">
        <v>25</v>
      </c>
      <c r="B30" s="3" t="str">
        <f t="shared" si="0"/>
        <v>25-gon</v>
      </c>
    </row>
    <row r="31" spans="1:2" s="2" customFormat="1" ht="26.25" hidden="1">
      <c r="A31" s="3">
        <v>26</v>
      </c>
      <c r="B31" s="3" t="str">
        <f t="shared" si="0"/>
        <v>26-gon</v>
      </c>
    </row>
    <row r="32" spans="1:2" s="2" customFormat="1" ht="26.25" hidden="1">
      <c r="A32" s="3">
        <v>27</v>
      </c>
      <c r="B32" s="3" t="str">
        <f t="shared" si="0"/>
        <v>27-gon</v>
      </c>
    </row>
    <row r="33" spans="1:2" s="2" customFormat="1" ht="26.25" hidden="1">
      <c r="A33" s="3">
        <v>28</v>
      </c>
      <c r="B33" s="3" t="str">
        <f t="shared" si="0"/>
        <v>28-gon</v>
      </c>
    </row>
    <row r="34" spans="1:2" s="2" customFormat="1" ht="26.25" hidden="1">
      <c r="A34" s="3">
        <v>29</v>
      </c>
      <c r="B34" s="3" t="str">
        <f t="shared" si="0"/>
        <v>29-gon</v>
      </c>
    </row>
    <row r="35" spans="1:2" s="2" customFormat="1" ht="26.25" hidden="1">
      <c r="A35" s="3">
        <v>30</v>
      </c>
      <c r="B35" s="3" t="str">
        <f t="shared" si="0"/>
        <v>30-gon</v>
      </c>
    </row>
    <row r="36" spans="1:2" s="2" customFormat="1" ht="26.25" hidden="1">
      <c r="A36" s="3">
        <v>31</v>
      </c>
      <c r="B36" s="3" t="str">
        <f t="shared" si="0"/>
        <v>31-gon</v>
      </c>
    </row>
    <row r="37" spans="1:2" s="2" customFormat="1" ht="26.25" hidden="1">
      <c r="A37" s="3">
        <v>32</v>
      </c>
      <c r="B37" s="3" t="str">
        <f t="shared" si="0"/>
        <v>32-gon</v>
      </c>
    </row>
    <row r="38" spans="1:2" s="2" customFormat="1" ht="26.25" hidden="1">
      <c r="A38" s="3">
        <v>33</v>
      </c>
      <c r="B38" s="3" t="str">
        <f t="shared" si="0"/>
        <v>33-gon</v>
      </c>
    </row>
    <row r="39" spans="1:2" s="2" customFormat="1" ht="26.25" hidden="1">
      <c r="A39" s="3">
        <v>34</v>
      </c>
      <c r="B39" s="3" t="str">
        <f t="shared" si="0"/>
        <v>34-gon</v>
      </c>
    </row>
    <row r="40" spans="1:2" s="2" customFormat="1" ht="26.25" hidden="1">
      <c r="A40" s="3">
        <v>35</v>
      </c>
      <c r="B40" s="3" t="str">
        <f t="shared" si="0"/>
        <v>35-gon</v>
      </c>
    </row>
    <row r="41" spans="1:2" s="2" customFormat="1" ht="26.25" hidden="1">
      <c r="A41" s="3">
        <v>36</v>
      </c>
      <c r="B41" s="3" t="str">
        <f t="shared" si="0"/>
        <v>36-gon</v>
      </c>
    </row>
    <row r="42" spans="1:2" s="2" customFormat="1" ht="26.25" hidden="1">
      <c r="A42" s="3">
        <v>37</v>
      </c>
      <c r="B42" s="3" t="str">
        <f t="shared" si="0"/>
        <v>37-gon</v>
      </c>
    </row>
    <row r="43" spans="1:2" s="2" customFormat="1" ht="26.25" hidden="1">
      <c r="A43" s="3">
        <v>38</v>
      </c>
      <c r="B43" s="3" t="str">
        <f t="shared" si="0"/>
        <v>38-gon</v>
      </c>
    </row>
    <row r="44" spans="1:2" s="2" customFormat="1" ht="26.25" hidden="1">
      <c r="A44" s="3">
        <v>39</v>
      </c>
      <c r="B44" s="3" t="str">
        <f t="shared" si="0"/>
        <v>39-gon</v>
      </c>
    </row>
    <row r="45" spans="1:2" s="2" customFormat="1" ht="26.25" hidden="1">
      <c r="A45" s="3">
        <v>40</v>
      </c>
      <c r="B45" s="3" t="str">
        <f t="shared" si="0"/>
        <v>40-gon</v>
      </c>
    </row>
    <row r="46" spans="1:2" s="2" customFormat="1" ht="26.25" hidden="1">
      <c r="A46" s="3">
        <v>41</v>
      </c>
      <c r="B46" s="3" t="str">
        <f t="shared" si="0"/>
        <v>41-gon</v>
      </c>
    </row>
    <row r="47" spans="1:2" s="2" customFormat="1" ht="26.25" hidden="1">
      <c r="A47" s="3">
        <v>42</v>
      </c>
      <c r="B47" s="3" t="str">
        <f t="shared" si="0"/>
        <v>42-gon</v>
      </c>
    </row>
    <row r="48" spans="1:2" s="2" customFormat="1" ht="26.25" hidden="1">
      <c r="A48" s="3">
        <v>43</v>
      </c>
      <c r="B48" s="3" t="str">
        <f t="shared" si="0"/>
        <v>43-gon</v>
      </c>
    </row>
    <row r="49" spans="1:2" s="2" customFormat="1" ht="26.25" hidden="1">
      <c r="A49" s="3">
        <v>44</v>
      </c>
      <c r="B49" s="3" t="str">
        <f t="shared" si="0"/>
        <v>44-gon</v>
      </c>
    </row>
    <row r="50" spans="1:2" s="2" customFormat="1" ht="26.25" hidden="1">
      <c r="A50" s="3">
        <v>45</v>
      </c>
      <c r="B50" s="3" t="str">
        <f t="shared" si="0"/>
        <v>45-gon</v>
      </c>
    </row>
    <row r="51" spans="1:2" s="2" customFormat="1" ht="26.25" hidden="1">
      <c r="A51" s="3">
        <v>46</v>
      </c>
      <c r="B51" s="3" t="str">
        <f t="shared" si="0"/>
        <v>46-gon</v>
      </c>
    </row>
    <row r="52" spans="1:2" s="2" customFormat="1" ht="26.25" hidden="1">
      <c r="A52" s="3">
        <v>47</v>
      </c>
      <c r="B52" s="3" t="str">
        <f t="shared" si="0"/>
        <v>47-gon</v>
      </c>
    </row>
    <row r="53" spans="1:2" s="2" customFormat="1" ht="26.25" hidden="1">
      <c r="A53" s="3">
        <v>48</v>
      </c>
      <c r="B53" s="3" t="str">
        <f t="shared" si="0"/>
        <v>48-gon</v>
      </c>
    </row>
    <row r="54" spans="1:2" s="2" customFormat="1" ht="26.25" hidden="1">
      <c r="A54" s="3">
        <v>49</v>
      </c>
      <c r="B54" s="3" t="str">
        <f t="shared" si="0"/>
        <v>49-gon</v>
      </c>
    </row>
    <row r="55" spans="1:2" s="2" customFormat="1" ht="26.25" hidden="1">
      <c r="A55" s="3">
        <v>50</v>
      </c>
      <c r="B55" s="3" t="str">
        <f t="shared" si="0"/>
        <v>50-gon</v>
      </c>
    </row>
    <row r="56" spans="1:2" s="2" customFormat="1" ht="26.25" hidden="1">
      <c r="A56" s="3">
        <v>51</v>
      </c>
      <c r="B56" s="3" t="str">
        <f t="shared" si="0"/>
        <v>51-gon</v>
      </c>
    </row>
    <row r="57" spans="1:2" s="2" customFormat="1" ht="26.25" hidden="1">
      <c r="A57" s="3">
        <v>52</v>
      </c>
      <c r="B57" s="3" t="str">
        <f t="shared" si="0"/>
        <v>52-gon</v>
      </c>
    </row>
    <row r="58" spans="1:2" s="2" customFormat="1" ht="26.25" hidden="1">
      <c r="A58" s="3">
        <v>53</v>
      </c>
      <c r="B58" s="3" t="str">
        <f aca="true" t="shared" si="1" ref="B58:B89">A58&amp;"-gon"</f>
        <v>53-gon</v>
      </c>
    </row>
    <row r="59" spans="1:2" s="2" customFormat="1" ht="26.25" hidden="1">
      <c r="A59" s="3">
        <v>54</v>
      </c>
      <c r="B59" s="3" t="str">
        <f t="shared" si="1"/>
        <v>54-gon</v>
      </c>
    </row>
    <row r="60" spans="1:2" s="2" customFormat="1" ht="26.25" hidden="1">
      <c r="A60" s="3">
        <v>55</v>
      </c>
      <c r="B60" s="3" t="str">
        <f t="shared" si="1"/>
        <v>55-gon</v>
      </c>
    </row>
    <row r="61" spans="1:2" s="2" customFormat="1" ht="26.25" hidden="1">
      <c r="A61" s="3">
        <v>56</v>
      </c>
      <c r="B61" s="3" t="str">
        <f t="shared" si="1"/>
        <v>56-gon</v>
      </c>
    </row>
    <row r="62" spans="1:2" s="2" customFormat="1" ht="26.25" hidden="1">
      <c r="A62" s="3">
        <v>57</v>
      </c>
      <c r="B62" s="3" t="str">
        <f t="shared" si="1"/>
        <v>57-gon</v>
      </c>
    </row>
    <row r="63" spans="1:2" s="2" customFormat="1" ht="26.25" hidden="1">
      <c r="A63" s="3">
        <v>58</v>
      </c>
      <c r="B63" s="3" t="str">
        <f t="shared" si="1"/>
        <v>58-gon</v>
      </c>
    </row>
    <row r="64" spans="1:2" s="2" customFormat="1" ht="26.25" hidden="1">
      <c r="A64" s="3">
        <v>59</v>
      </c>
      <c r="B64" s="3" t="str">
        <f t="shared" si="1"/>
        <v>59-gon</v>
      </c>
    </row>
    <row r="65" spans="1:2" s="2" customFormat="1" ht="26.25" hidden="1">
      <c r="A65" s="3">
        <v>60</v>
      </c>
      <c r="B65" s="3" t="str">
        <f t="shared" si="1"/>
        <v>60-gon</v>
      </c>
    </row>
    <row r="66" spans="1:2" s="2" customFormat="1" ht="26.25" hidden="1">
      <c r="A66" s="3">
        <v>61</v>
      </c>
      <c r="B66" s="3" t="str">
        <f t="shared" si="1"/>
        <v>61-gon</v>
      </c>
    </row>
    <row r="67" spans="1:2" s="2" customFormat="1" ht="26.25" hidden="1">
      <c r="A67" s="3">
        <v>62</v>
      </c>
      <c r="B67" s="3" t="str">
        <f t="shared" si="1"/>
        <v>62-gon</v>
      </c>
    </row>
    <row r="68" spans="1:2" s="2" customFormat="1" ht="26.25" hidden="1">
      <c r="A68" s="3">
        <v>63</v>
      </c>
      <c r="B68" s="3" t="str">
        <f t="shared" si="1"/>
        <v>63-gon</v>
      </c>
    </row>
    <row r="69" spans="1:2" s="2" customFormat="1" ht="26.25" hidden="1">
      <c r="A69" s="3">
        <v>64</v>
      </c>
      <c r="B69" s="3" t="str">
        <f t="shared" si="1"/>
        <v>64-gon</v>
      </c>
    </row>
    <row r="70" spans="1:2" s="2" customFormat="1" ht="26.25" hidden="1">
      <c r="A70" s="3">
        <v>65</v>
      </c>
      <c r="B70" s="3" t="str">
        <f t="shared" si="1"/>
        <v>65-gon</v>
      </c>
    </row>
    <row r="71" spans="1:2" s="2" customFormat="1" ht="26.25" hidden="1">
      <c r="A71" s="3">
        <v>66</v>
      </c>
      <c r="B71" s="3" t="str">
        <f t="shared" si="1"/>
        <v>66-gon</v>
      </c>
    </row>
    <row r="72" spans="1:2" s="2" customFormat="1" ht="26.25" hidden="1">
      <c r="A72" s="3">
        <v>67</v>
      </c>
      <c r="B72" s="3" t="str">
        <f t="shared" si="1"/>
        <v>67-gon</v>
      </c>
    </row>
    <row r="73" spans="1:2" s="2" customFormat="1" ht="26.25" hidden="1">
      <c r="A73" s="3">
        <v>68</v>
      </c>
      <c r="B73" s="3" t="str">
        <f t="shared" si="1"/>
        <v>68-gon</v>
      </c>
    </row>
    <row r="74" spans="1:2" s="2" customFormat="1" ht="26.25" hidden="1">
      <c r="A74" s="3">
        <v>69</v>
      </c>
      <c r="B74" s="3" t="str">
        <f t="shared" si="1"/>
        <v>69-gon</v>
      </c>
    </row>
    <row r="75" spans="1:2" s="2" customFormat="1" ht="26.25" hidden="1">
      <c r="A75" s="3">
        <v>70</v>
      </c>
      <c r="B75" s="3" t="str">
        <f t="shared" si="1"/>
        <v>70-gon</v>
      </c>
    </row>
    <row r="76" spans="1:2" s="2" customFormat="1" ht="26.25" hidden="1">
      <c r="A76" s="3">
        <v>71</v>
      </c>
      <c r="B76" s="3" t="str">
        <f t="shared" si="1"/>
        <v>71-gon</v>
      </c>
    </row>
    <row r="77" spans="1:2" s="2" customFormat="1" ht="26.25" hidden="1">
      <c r="A77" s="3">
        <v>72</v>
      </c>
      <c r="B77" s="3" t="str">
        <f t="shared" si="1"/>
        <v>72-gon</v>
      </c>
    </row>
    <row r="78" spans="1:2" s="2" customFormat="1" ht="26.25" hidden="1">
      <c r="A78" s="3">
        <v>73</v>
      </c>
      <c r="B78" s="3" t="str">
        <f t="shared" si="1"/>
        <v>73-gon</v>
      </c>
    </row>
    <row r="79" spans="1:2" s="2" customFormat="1" ht="26.25" hidden="1">
      <c r="A79" s="3">
        <v>74</v>
      </c>
      <c r="B79" s="3" t="str">
        <f t="shared" si="1"/>
        <v>74-gon</v>
      </c>
    </row>
    <row r="80" spans="1:2" s="2" customFormat="1" ht="26.25" hidden="1">
      <c r="A80" s="3">
        <v>75</v>
      </c>
      <c r="B80" s="3" t="str">
        <f t="shared" si="1"/>
        <v>75-gon</v>
      </c>
    </row>
    <row r="81" spans="1:2" s="2" customFormat="1" ht="26.25" hidden="1">
      <c r="A81" s="3">
        <v>76</v>
      </c>
      <c r="B81" s="3" t="str">
        <f t="shared" si="1"/>
        <v>76-gon</v>
      </c>
    </row>
    <row r="82" spans="1:2" s="2" customFormat="1" ht="26.25" hidden="1">
      <c r="A82" s="3">
        <v>77</v>
      </c>
      <c r="B82" s="3" t="str">
        <f t="shared" si="1"/>
        <v>77-gon</v>
      </c>
    </row>
    <row r="83" spans="1:2" s="2" customFormat="1" ht="26.25" hidden="1">
      <c r="A83" s="3">
        <v>78</v>
      </c>
      <c r="B83" s="3" t="str">
        <f t="shared" si="1"/>
        <v>78-gon</v>
      </c>
    </row>
    <row r="84" spans="1:2" s="2" customFormat="1" ht="26.25" hidden="1">
      <c r="A84" s="3">
        <v>79</v>
      </c>
      <c r="B84" s="3" t="str">
        <f t="shared" si="1"/>
        <v>79-gon</v>
      </c>
    </row>
    <row r="85" spans="1:2" s="2" customFormat="1" ht="26.25" hidden="1">
      <c r="A85" s="3">
        <v>80</v>
      </c>
      <c r="B85" s="3" t="str">
        <f t="shared" si="1"/>
        <v>80-gon</v>
      </c>
    </row>
    <row r="86" spans="1:2" s="2" customFormat="1" ht="26.25" hidden="1">
      <c r="A86" s="3">
        <v>81</v>
      </c>
      <c r="B86" s="3" t="str">
        <f t="shared" si="1"/>
        <v>81-gon</v>
      </c>
    </row>
    <row r="87" spans="1:2" s="2" customFormat="1" ht="26.25" hidden="1">
      <c r="A87" s="3">
        <v>82</v>
      </c>
      <c r="B87" s="3" t="str">
        <f t="shared" si="1"/>
        <v>82-gon</v>
      </c>
    </row>
    <row r="88" spans="1:2" s="2" customFormat="1" ht="26.25" hidden="1">
      <c r="A88" s="3">
        <v>83</v>
      </c>
      <c r="B88" s="3" t="str">
        <f t="shared" si="1"/>
        <v>83-gon</v>
      </c>
    </row>
    <row r="89" spans="1:2" s="2" customFormat="1" ht="26.25" hidden="1">
      <c r="A89" s="3">
        <v>84</v>
      </c>
      <c r="B89" s="3" t="str">
        <f t="shared" si="1"/>
        <v>84-gon</v>
      </c>
    </row>
    <row r="90" spans="1:2" s="2" customFormat="1" ht="26.25" hidden="1">
      <c r="A90" s="3">
        <v>85</v>
      </c>
      <c r="B90" s="3" t="str">
        <f aca="true" t="shared" si="2" ref="B90:B104">A90&amp;"-gon"</f>
        <v>85-gon</v>
      </c>
    </row>
    <row r="91" spans="1:2" s="2" customFormat="1" ht="26.25" hidden="1">
      <c r="A91" s="3">
        <v>86</v>
      </c>
      <c r="B91" s="3" t="str">
        <f t="shared" si="2"/>
        <v>86-gon</v>
      </c>
    </row>
    <row r="92" spans="1:2" s="2" customFormat="1" ht="26.25" hidden="1">
      <c r="A92" s="3">
        <v>87</v>
      </c>
      <c r="B92" s="3" t="str">
        <f t="shared" si="2"/>
        <v>87-gon</v>
      </c>
    </row>
    <row r="93" spans="1:2" s="2" customFormat="1" ht="26.25" hidden="1">
      <c r="A93" s="3">
        <v>88</v>
      </c>
      <c r="B93" s="3" t="str">
        <f t="shared" si="2"/>
        <v>88-gon</v>
      </c>
    </row>
    <row r="94" spans="1:2" s="2" customFormat="1" ht="26.25" hidden="1">
      <c r="A94" s="3">
        <v>89</v>
      </c>
      <c r="B94" s="3" t="str">
        <f t="shared" si="2"/>
        <v>89-gon</v>
      </c>
    </row>
    <row r="95" spans="1:2" s="2" customFormat="1" ht="26.25" hidden="1">
      <c r="A95" s="3">
        <v>90</v>
      </c>
      <c r="B95" s="3" t="str">
        <f t="shared" si="2"/>
        <v>90-gon</v>
      </c>
    </row>
    <row r="96" spans="1:2" s="2" customFormat="1" ht="26.25" hidden="1">
      <c r="A96" s="3">
        <v>91</v>
      </c>
      <c r="B96" s="3" t="str">
        <f t="shared" si="2"/>
        <v>91-gon</v>
      </c>
    </row>
    <row r="97" spans="1:2" s="2" customFormat="1" ht="26.25" hidden="1">
      <c r="A97" s="3">
        <v>92</v>
      </c>
      <c r="B97" s="3" t="str">
        <f t="shared" si="2"/>
        <v>92-gon</v>
      </c>
    </row>
    <row r="98" spans="1:2" s="2" customFormat="1" ht="26.25" hidden="1">
      <c r="A98" s="3">
        <v>93</v>
      </c>
      <c r="B98" s="3" t="str">
        <f t="shared" si="2"/>
        <v>93-gon</v>
      </c>
    </row>
    <row r="99" spans="1:2" s="2" customFormat="1" ht="26.25" hidden="1">
      <c r="A99" s="3">
        <v>94</v>
      </c>
      <c r="B99" s="3" t="str">
        <f t="shared" si="2"/>
        <v>94-gon</v>
      </c>
    </row>
    <row r="100" spans="1:2" s="2" customFormat="1" ht="26.25" hidden="1">
      <c r="A100" s="3">
        <v>95</v>
      </c>
      <c r="B100" s="3" t="str">
        <f t="shared" si="2"/>
        <v>95-gon</v>
      </c>
    </row>
    <row r="101" spans="1:2" s="2" customFormat="1" ht="26.25" hidden="1">
      <c r="A101" s="3">
        <v>96</v>
      </c>
      <c r="B101" s="3" t="str">
        <f t="shared" si="2"/>
        <v>96-gon</v>
      </c>
    </row>
    <row r="102" spans="1:2" s="2" customFormat="1" ht="26.25" hidden="1">
      <c r="A102" s="3">
        <v>97</v>
      </c>
      <c r="B102" s="3" t="str">
        <f t="shared" si="2"/>
        <v>97-gon</v>
      </c>
    </row>
    <row r="103" spans="1:2" s="2" customFormat="1" ht="26.25" hidden="1">
      <c r="A103" s="3">
        <v>98</v>
      </c>
      <c r="B103" s="3" t="str">
        <f t="shared" si="2"/>
        <v>98-gon</v>
      </c>
    </row>
    <row r="104" spans="1:2" s="2" customFormat="1" ht="26.25" hidden="1">
      <c r="A104" s="3">
        <v>99</v>
      </c>
      <c r="B104" s="3" t="str">
        <f t="shared" si="2"/>
        <v>99-gon</v>
      </c>
    </row>
    <row r="105" spans="1:2" s="2" customFormat="1" ht="26.25" hidden="1">
      <c r="A105" s="3">
        <v>100</v>
      </c>
      <c r="B105" s="3" t="s">
        <v>19</v>
      </c>
    </row>
  </sheetData>
  <sheetProtection sheet="1" objects="1" scenarios="1" selectLockedCells="1"/>
  <mergeCells count="5">
    <mergeCell ref="D1:J1"/>
    <mergeCell ref="A1:C2"/>
    <mergeCell ref="C8:K8"/>
    <mergeCell ref="C7:K7"/>
    <mergeCell ref="B5:L5"/>
  </mergeCells>
  <dataValidations count="1">
    <dataValidation type="whole" allowBlank="1" showInputMessage="1" showErrorMessage="1" sqref="G4">
      <formula1>3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A1" sqref="A1:N3"/>
    </sheetView>
  </sheetViews>
  <sheetFormatPr defaultColWidth="9.140625" defaultRowHeight="15" zeroHeight="1"/>
  <cols>
    <col min="15" max="16384" width="0" style="0" hidden="1" customWidth="1"/>
  </cols>
  <sheetData>
    <row r="1" spans="1:14" ht="1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1" customHeight="1">
      <c r="A4" s="55"/>
      <c r="B4" s="55"/>
      <c r="C4" s="55"/>
      <c r="D4" s="55"/>
      <c r="E4" s="55"/>
      <c r="F4" s="56" t="s">
        <v>58</v>
      </c>
      <c r="G4" s="56"/>
      <c r="H4" s="56"/>
      <c r="I4" s="56"/>
      <c r="J4" s="56"/>
      <c r="K4" s="56"/>
      <c r="L4" s="56"/>
      <c r="M4" s="56"/>
      <c r="N4" s="56"/>
    </row>
    <row r="5" spans="1:14" ht="21">
      <c r="A5" s="55"/>
      <c r="B5" s="55"/>
      <c r="C5" s="55"/>
      <c r="D5" s="55"/>
      <c r="E5" s="57"/>
      <c r="F5" s="56"/>
      <c r="G5" s="56"/>
      <c r="H5" s="56"/>
      <c r="I5" s="56"/>
      <c r="J5" s="56"/>
      <c r="K5" s="56"/>
      <c r="L5" s="56"/>
      <c r="M5" s="56"/>
      <c r="N5" s="56"/>
    </row>
    <row r="6" spans="1:14" ht="21">
      <c r="A6" s="55"/>
      <c r="B6" s="55"/>
      <c r="C6" s="55"/>
      <c r="D6" s="55"/>
      <c r="E6" s="57"/>
      <c r="F6" s="56"/>
      <c r="G6" s="56"/>
      <c r="H6" s="56"/>
      <c r="I6" s="56"/>
      <c r="J6" s="56"/>
      <c r="K6" s="56"/>
      <c r="L6" s="56"/>
      <c r="M6" s="56"/>
      <c r="N6" s="56"/>
    </row>
    <row r="7" spans="1:14" ht="26.25">
      <c r="A7" s="55"/>
      <c r="B7" s="55"/>
      <c r="C7" s="55"/>
      <c r="D7" s="55"/>
      <c r="E7" s="57"/>
      <c r="F7" s="58" t="s">
        <v>57</v>
      </c>
      <c r="G7" s="58"/>
      <c r="H7" s="58"/>
      <c r="I7" s="58"/>
      <c r="J7" s="58"/>
      <c r="K7" s="58"/>
      <c r="L7" s="58"/>
      <c r="M7" s="58"/>
      <c r="N7" s="58"/>
    </row>
    <row r="8" spans="1:14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21" customHeight="1">
      <c r="A17" s="56" t="s">
        <v>59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5" hidden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5" hidden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5" hidden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5" hidden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5" hidden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5" hidden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5" hidden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5" hidden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5" hidden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</sheetData>
  <sheetProtection/>
  <mergeCells count="4">
    <mergeCell ref="F4:N6"/>
    <mergeCell ref="F7:N7"/>
    <mergeCell ref="A1:N3"/>
    <mergeCell ref="A17:N2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2010-12-14T11:26:22Z</dcterms:created>
  <dcterms:modified xsi:type="dcterms:W3CDTF">2012-07-16T08:50:58Z</dcterms:modified>
  <cp:category/>
  <cp:version/>
  <cp:contentType/>
  <cp:contentStatus/>
</cp:coreProperties>
</file>